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490" windowHeight="7755" activeTab="6"/>
  </bookViews>
  <sheets>
    <sheet name="Senior Women" sheetId="4" r:id="rId1"/>
    <sheet name="U17 Girls" sheetId="5" r:id="rId2"/>
    <sheet name="U15 Girls " sheetId="6" r:id="rId3"/>
    <sheet name="U13 Girls" sheetId="7" r:id="rId4"/>
    <sheet name="U11 Girls" sheetId="8" r:id="rId5"/>
    <sheet name="Senior Men" sheetId="1" r:id="rId6"/>
    <sheet name="U17 Boys" sheetId="9" r:id="rId7"/>
    <sheet name="U15 Boys" sheetId="10" r:id="rId8"/>
    <sheet name="U13 Boys " sheetId="11" r:id="rId9"/>
    <sheet name="U11 Boys" sheetId="12" r:id="rId10"/>
    <sheet name="Sheet1" sheetId="13" r:id="rId11"/>
  </sheets>
  <definedNames>
    <definedName name="_xlnm.Print_Area" localSheetId="0">'Senior Women'!$A$1:$I$36</definedName>
  </definedNames>
  <calcPr calcId="152511"/>
</workbook>
</file>

<file path=xl/calcChain.xml><?xml version="1.0" encoding="utf-8"?>
<calcChain xmlns="http://schemas.openxmlformats.org/spreadsheetml/2006/main">
  <c r="O22" i="1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O56"/>
  <c r="P56"/>
  <c r="O57"/>
  <c r="P57"/>
  <c r="O58"/>
  <c r="P58"/>
  <c r="O59"/>
  <c r="P59"/>
  <c r="O60"/>
  <c r="P60"/>
  <c r="O61"/>
  <c r="P61"/>
  <c r="O62"/>
  <c r="P62"/>
  <c r="O63"/>
  <c r="P63"/>
  <c r="O64"/>
  <c r="P64"/>
  <c r="O65"/>
  <c r="P65"/>
  <c r="O66"/>
  <c r="P66"/>
  <c r="O67"/>
  <c r="P67"/>
  <c r="O68"/>
  <c r="P68"/>
  <c r="O69"/>
  <c r="P69"/>
  <c r="O70"/>
  <c r="P70"/>
  <c r="O71"/>
  <c r="P71"/>
  <c r="O72"/>
  <c r="P72"/>
  <c r="O73"/>
  <c r="P73"/>
  <c r="O74"/>
  <c r="P74"/>
  <c r="O75"/>
  <c r="P75"/>
  <c r="O76"/>
  <c r="P76"/>
  <c r="O77"/>
  <c r="P77"/>
  <c r="O78"/>
  <c r="P78"/>
  <c r="O79"/>
  <c r="P79"/>
  <c r="O80"/>
  <c r="P80"/>
  <c r="O81"/>
  <c r="P81"/>
  <c r="O82"/>
  <c r="P82"/>
  <c r="O83"/>
  <c r="P83"/>
  <c r="O84"/>
  <c r="P84"/>
  <c r="O85"/>
  <c r="P85"/>
  <c r="O86"/>
  <c r="P86"/>
  <c r="O87"/>
  <c r="P87"/>
  <c r="O88"/>
  <c r="P88"/>
  <c r="O89"/>
  <c r="P89"/>
  <c r="O90"/>
  <c r="P90"/>
  <c r="O91"/>
  <c r="P91"/>
  <c r="O92"/>
  <c r="P92"/>
  <c r="O93"/>
  <c r="P93"/>
  <c r="O94"/>
  <c r="P94"/>
  <c r="O95"/>
  <c r="P95"/>
  <c r="O96"/>
  <c r="P96"/>
  <c r="O97"/>
  <c r="P97"/>
  <c r="O98"/>
  <c r="P98"/>
  <c r="O99"/>
  <c r="P99"/>
  <c r="O100"/>
  <c r="P100"/>
  <c r="O101"/>
  <c r="P101"/>
  <c r="O102"/>
  <c r="P102"/>
  <c r="O103"/>
  <c r="P103"/>
  <c r="O104"/>
  <c r="P104"/>
  <c r="O105"/>
  <c r="P105"/>
  <c r="O106"/>
  <c r="P106"/>
  <c r="O107"/>
  <c r="P107"/>
  <c r="O108"/>
  <c r="P108"/>
  <c r="O109"/>
  <c r="P109"/>
  <c r="O110"/>
  <c r="P110"/>
  <c r="O111"/>
  <c r="P111"/>
  <c r="O112"/>
  <c r="P112"/>
  <c r="O113"/>
  <c r="P113"/>
  <c r="O114"/>
  <c r="P114"/>
  <c r="O115"/>
  <c r="P115"/>
  <c r="O116"/>
  <c r="P116"/>
  <c r="O117"/>
  <c r="P117"/>
  <c r="O118"/>
  <c r="P118"/>
  <c r="O119"/>
  <c r="P119"/>
  <c r="O120"/>
  <c r="P120"/>
  <c r="O121"/>
  <c r="P121"/>
  <c r="O122"/>
  <c r="P122"/>
  <c r="O123"/>
  <c r="P123"/>
  <c r="O124"/>
  <c r="P124"/>
  <c r="O125"/>
  <c r="P125"/>
  <c r="O126"/>
  <c r="P126"/>
  <c r="O127"/>
  <c r="P127"/>
  <c r="O128"/>
  <c r="P128"/>
  <c r="O129"/>
  <c r="P129"/>
  <c r="O130"/>
  <c r="P130"/>
  <c r="O131"/>
  <c r="P131"/>
  <c r="O132"/>
  <c r="P132"/>
  <c r="O133"/>
  <c r="P133"/>
  <c r="O134"/>
  <c r="P134"/>
  <c r="O135"/>
  <c r="P135"/>
  <c r="O136"/>
  <c r="P136"/>
  <c r="O137"/>
  <c r="P137"/>
  <c r="O138"/>
  <c r="P138"/>
  <c r="O139"/>
  <c r="P139"/>
  <c r="O140"/>
  <c r="P140"/>
  <c r="O141"/>
  <c r="P141"/>
  <c r="O142"/>
  <c r="P142"/>
  <c r="O143"/>
  <c r="P143"/>
  <c r="O144"/>
  <c r="P144"/>
  <c r="O145"/>
  <c r="P145"/>
  <c r="O146"/>
  <c r="P146"/>
  <c r="O147"/>
  <c r="P147"/>
  <c r="O148"/>
  <c r="P148"/>
  <c r="O149"/>
  <c r="P149"/>
  <c r="O150"/>
  <c r="P150"/>
  <c r="O151"/>
  <c r="P151"/>
  <c r="O152"/>
  <c r="P152"/>
  <c r="F47"/>
  <c r="O154"/>
  <c r="P154"/>
  <c r="O155"/>
  <c r="P155"/>
  <c r="O156"/>
  <c r="P156"/>
  <c r="O157"/>
  <c r="P157"/>
  <c r="O158"/>
  <c r="P158"/>
  <c r="F97"/>
  <c r="O24" i="4"/>
  <c r="P24"/>
  <c r="O25"/>
  <c r="P25"/>
  <c r="O26"/>
  <c r="P26"/>
  <c r="O27"/>
  <c r="P27"/>
  <c r="O28"/>
  <c r="P28"/>
  <c r="O29"/>
  <c r="P29"/>
  <c r="O30"/>
  <c r="P30"/>
  <c r="F95" i="1" l="1"/>
  <c r="G95" s="1"/>
  <c r="F49"/>
  <c r="F34"/>
  <c r="F90"/>
  <c r="G90" s="1"/>
  <c r="F88"/>
  <c r="G88" s="1"/>
  <c r="F91"/>
  <c r="F89"/>
  <c r="G89" s="1"/>
  <c r="F35"/>
  <c r="F33"/>
  <c r="F48"/>
  <c r="G49" s="1"/>
  <c r="F46"/>
  <c r="G46" s="1"/>
  <c r="F98"/>
  <c r="F96"/>
  <c r="G97" s="1"/>
  <c r="F32"/>
  <c r="G32" s="1"/>
  <c r="G35"/>
  <c r="G34"/>
  <c r="G98"/>
  <c r="P153"/>
  <c r="O153"/>
  <c r="O34" i="11"/>
  <c r="P34"/>
  <c r="O35"/>
  <c r="F29" s="1"/>
  <c r="P35"/>
  <c r="O36"/>
  <c r="P36"/>
  <c r="O37"/>
  <c r="P37"/>
  <c r="O38"/>
  <c r="P38"/>
  <c r="O39"/>
  <c r="F39" s="1"/>
  <c r="G39" s="1"/>
  <c r="P39"/>
  <c r="O40"/>
  <c r="P40"/>
  <c r="O41"/>
  <c r="F41" s="1"/>
  <c r="P41"/>
  <c r="O42"/>
  <c r="P42"/>
  <c r="O43"/>
  <c r="P43"/>
  <c r="O44"/>
  <c r="P44"/>
  <c r="O45"/>
  <c r="F33" s="1"/>
  <c r="G33" s="1"/>
  <c r="P45"/>
  <c r="O46"/>
  <c r="P46"/>
  <c r="F34" s="1"/>
  <c r="O47"/>
  <c r="F35" s="1"/>
  <c r="P47"/>
  <c r="O48"/>
  <c r="P48"/>
  <c r="O49"/>
  <c r="P49"/>
  <c r="O50"/>
  <c r="P50"/>
  <c r="O51"/>
  <c r="F51" s="1"/>
  <c r="G51" s="1"/>
  <c r="P51"/>
  <c r="O52"/>
  <c r="P52"/>
  <c r="O53"/>
  <c r="F53" s="1"/>
  <c r="P53"/>
  <c r="O54"/>
  <c r="P54"/>
  <c r="F40"/>
  <c r="O37" i="6"/>
  <c r="P37"/>
  <c r="O38"/>
  <c r="P38"/>
  <c r="O39"/>
  <c r="P39"/>
  <c r="O40"/>
  <c r="P40"/>
  <c r="O41"/>
  <c r="P41"/>
  <c r="F41" s="1"/>
  <c r="O42"/>
  <c r="P42"/>
  <c r="O43"/>
  <c r="P43"/>
  <c r="O44"/>
  <c r="P44"/>
  <c r="O45"/>
  <c r="P45"/>
  <c r="O46"/>
  <c r="P46"/>
  <c r="O47"/>
  <c r="P47"/>
  <c r="O48"/>
  <c r="P48"/>
  <c r="O38" i="4"/>
  <c r="P38"/>
  <c r="O39"/>
  <c r="P39"/>
  <c r="O40"/>
  <c r="P40"/>
  <c r="O41"/>
  <c r="P41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O56"/>
  <c r="P56"/>
  <c r="O57"/>
  <c r="P57"/>
  <c r="O58"/>
  <c r="P58"/>
  <c r="O59"/>
  <c r="P59"/>
  <c r="O60"/>
  <c r="P60"/>
  <c r="O61"/>
  <c r="P61"/>
  <c r="O62"/>
  <c r="P62"/>
  <c r="O63"/>
  <c r="P63"/>
  <c r="F57" s="1"/>
  <c r="G57" s="1"/>
  <c r="O64"/>
  <c r="P64"/>
  <c r="O65"/>
  <c r="P65"/>
  <c r="F59" s="1"/>
  <c r="O66"/>
  <c r="P66"/>
  <c r="F137" i="1"/>
  <c r="G137" s="1"/>
  <c r="F138"/>
  <c r="F139"/>
  <c r="F140"/>
  <c r="F27"/>
  <c r="P43" i="12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33" i="11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58" i="10"/>
  <c r="O58"/>
  <c r="P57"/>
  <c r="O57"/>
  <c r="P56"/>
  <c r="O56"/>
  <c r="P55"/>
  <c r="O55"/>
  <c r="P54"/>
  <c r="O54"/>
  <c r="P53"/>
  <c r="O53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18" i="9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48" i="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36" i="7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36" i="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37" i="4"/>
  <c r="O37"/>
  <c r="P36"/>
  <c r="O36"/>
  <c r="P35"/>
  <c r="O35"/>
  <c r="P34"/>
  <c r="O34"/>
  <c r="P33"/>
  <c r="O33"/>
  <c r="P32"/>
  <c r="O32"/>
  <c r="P31"/>
  <c r="O31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F123" i="1"/>
  <c r="G123" s="1"/>
  <c r="F125"/>
  <c r="F117"/>
  <c r="F119"/>
  <c r="F60"/>
  <c r="G60" s="1"/>
  <c r="F62"/>
  <c r="F103"/>
  <c r="F105"/>
  <c r="F130"/>
  <c r="G130" s="1"/>
  <c r="F132"/>
  <c r="F75"/>
  <c r="F77"/>
  <c r="P12"/>
  <c r="P13"/>
  <c r="P14"/>
  <c r="P15"/>
  <c r="P16"/>
  <c r="P17"/>
  <c r="P18"/>
  <c r="F18" s="1"/>
  <c r="G18" s="1"/>
  <c r="P19"/>
  <c r="P20"/>
  <c r="P21"/>
  <c r="O12"/>
  <c r="O13"/>
  <c r="O14"/>
  <c r="O15"/>
  <c r="O16"/>
  <c r="O17"/>
  <c r="O18"/>
  <c r="O19"/>
  <c r="F19" s="1"/>
  <c r="O20"/>
  <c r="F69" s="1"/>
  <c r="O21"/>
  <c r="F111"/>
  <c r="P11"/>
  <c r="O11"/>
  <c r="F11" s="1"/>
  <c r="G11" s="1"/>
  <c r="F28" i="11" l="1"/>
  <c r="F9"/>
  <c r="G9" s="1"/>
  <c r="F11"/>
  <c r="F21"/>
  <c r="G21" s="1"/>
  <c r="F23"/>
  <c r="F39" i="6"/>
  <c r="G39" s="1"/>
  <c r="F40"/>
  <c r="F28"/>
  <c r="G28" s="1"/>
  <c r="F41" i="4"/>
  <c r="F39"/>
  <c r="G39" s="1"/>
  <c r="F16"/>
  <c r="F35"/>
  <c r="F40"/>
  <c r="G40" s="1"/>
  <c r="G41"/>
  <c r="G19" i="1"/>
  <c r="G91"/>
  <c r="G33"/>
  <c r="F21"/>
  <c r="F13"/>
  <c r="G96"/>
  <c r="G47"/>
  <c r="F82"/>
  <c r="G83" s="1"/>
  <c r="F12"/>
  <c r="G12" s="1"/>
  <c r="F14"/>
  <c r="G14" s="1"/>
  <c r="G48"/>
  <c r="F20"/>
  <c r="G20" s="1"/>
  <c r="F84"/>
  <c r="F53" i="4"/>
  <c r="F29" i="6"/>
  <c r="G29" s="1"/>
  <c r="F27"/>
  <c r="G27" s="1"/>
  <c r="F52" i="11"/>
  <c r="G52" s="1"/>
  <c r="F10"/>
  <c r="G11" s="1"/>
  <c r="F22"/>
  <c r="G138" i="1"/>
  <c r="G40" i="6"/>
  <c r="G40" i="11"/>
  <c r="G41"/>
  <c r="F64" i="4"/>
  <c r="F51"/>
  <c r="G51" s="1"/>
  <c r="F112" i="1"/>
  <c r="F110"/>
  <c r="G111" s="1"/>
  <c r="F70"/>
  <c r="G70" s="1"/>
  <c r="F68"/>
  <c r="F83"/>
  <c r="F42"/>
  <c r="F40"/>
  <c r="F41"/>
  <c r="F39"/>
  <c r="G39" s="1"/>
  <c r="F54"/>
  <c r="F25"/>
  <c r="G25" s="1"/>
  <c r="F28"/>
  <c r="G28" s="1"/>
  <c r="F26"/>
  <c r="F33" i="4"/>
  <c r="G33" s="1"/>
  <c r="F58"/>
  <c r="G59" s="1"/>
  <c r="F65"/>
  <c r="F63"/>
  <c r="G63" s="1"/>
  <c r="F52"/>
  <c r="F34"/>
  <c r="F17"/>
  <c r="G17" s="1"/>
  <c r="F15"/>
  <c r="G15" s="1"/>
  <c r="F67" i="1"/>
  <c r="G67" s="1"/>
  <c r="F109"/>
  <c r="G109" s="1"/>
  <c r="G112"/>
  <c r="F76"/>
  <c r="G76" s="1"/>
  <c r="F133"/>
  <c r="G133" s="1"/>
  <c r="F104"/>
  <c r="G104" s="1"/>
  <c r="F61"/>
  <c r="G62" s="1"/>
  <c r="F116"/>
  <c r="G116" s="1"/>
  <c r="F126"/>
  <c r="G126" s="1"/>
  <c r="F23" i="4"/>
  <c r="F9"/>
  <c r="G9" s="1"/>
  <c r="F11"/>
  <c r="F22" i="6"/>
  <c r="F34"/>
  <c r="F10"/>
  <c r="G10" s="1"/>
  <c r="F46"/>
  <c r="F16"/>
  <c r="F16" i="7"/>
  <c r="F10"/>
  <c r="F28"/>
  <c r="F22"/>
  <c r="F34"/>
  <c r="F27" i="8"/>
  <c r="G27" s="1"/>
  <c r="F29"/>
  <c r="G29" s="1"/>
  <c r="F41"/>
  <c r="F15"/>
  <c r="G15" s="1"/>
  <c r="F17"/>
  <c r="F9"/>
  <c r="G9" s="1"/>
  <c r="F11"/>
  <c r="F21"/>
  <c r="G21" s="1"/>
  <c r="F23"/>
  <c r="F33"/>
  <c r="G33" s="1"/>
  <c r="F35"/>
  <c r="F45"/>
  <c r="G45" s="1"/>
  <c r="F47"/>
  <c r="F21" i="10"/>
  <c r="G21" s="1"/>
  <c r="F23"/>
  <c r="G10" i="11"/>
  <c r="G117" i="1"/>
  <c r="F74"/>
  <c r="G74" s="1"/>
  <c r="F131"/>
  <c r="G131" s="1"/>
  <c r="F102"/>
  <c r="G102" s="1"/>
  <c r="F63"/>
  <c r="G63" s="1"/>
  <c r="F118"/>
  <c r="G119" s="1"/>
  <c r="F124"/>
  <c r="G125" s="1"/>
  <c r="F46" i="4"/>
  <c r="F10"/>
  <c r="F21" i="6"/>
  <c r="G21" s="1"/>
  <c r="F23"/>
  <c r="F33"/>
  <c r="G33" s="1"/>
  <c r="F35"/>
  <c r="F9"/>
  <c r="G9" s="1"/>
  <c r="F11"/>
  <c r="G11" s="1"/>
  <c r="F45"/>
  <c r="G45" s="1"/>
  <c r="F47"/>
  <c r="F15"/>
  <c r="G15" s="1"/>
  <c r="F17"/>
  <c r="F15" i="7"/>
  <c r="G15" s="1"/>
  <c r="F17"/>
  <c r="F9"/>
  <c r="G9" s="1"/>
  <c r="F11"/>
  <c r="F27"/>
  <c r="G27" s="1"/>
  <c r="F29"/>
  <c r="G29" s="1"/>
  <c r="F21"/>
  <c r="G21" s="1"/>
  <c r="F23"/>
  <c r="G23" s="1"/>
  <c r="F33"/>
  <c r="G33" s="1"/>
  <c r="F35"/>
  <c r="F28" i="8"/>
  <c r="F40"/>
  <c r="F16"/>
  <c r="G16" s="1"/>
  <c r="F10"/>
  <c r="G11" s="1"/>
  <c r="F22"/>
  <c r="F34"/>
  <c r="G35" s="1"/>
  <c r="F46"/>
  <c r="G46" s="1"/>
  <c r="F22" i="10"/>
  <c r="F16"/>
  <c r="F10"/>
  <c r="F28"/>
  <c r="F15" i="11"/>
  <c r="G15" s="1"/>
  <c r="F17"/>
  <c r="F45"/>
  <c r="G45" s="1"/>
  <c r="F47"/>
  <c r="F27"/>
  <c r="G28" s="1"/>
  <c r="F21" i="12"/>
  <c r="G21" s="1"/>
  <c r="F23"/>
  <c r="F33"/>
  <c r="G33" s="1"/>
  <c r="F35"/>
  <c r="F56" i="1"/>
  <c r="F53"/>
  <c r="G53" s="1"/>
  <c r="G140"/>
  <c r="F15" i="10"/>
  <c r="G15" s="1"/>
  <c r="F17"/>
  <c r="F9"/>
  <c r="G9" s="1"/>
  <c r="F11"/>
  <c r="F27"/>
  <c r="G27" s="1"/>
  <c r="F29"/>
  <c r="F16" i="11"/>
  <c r="F46"/>
  <c r="F22" i="12"/>
  <c r="G22" s="1"/>
  <c r="F34"/>
  <c r="F55" i="1"/>
  <c r="G29" i="11"/>
  <c r="G34"/>
  <c r="G53"/>
  <c r="G35"/>
  <c r="G22" i="8"/>
  <c r="G41" i="6"/>
  <c r="G46"/>
  <c r="G47"/>
  <c r="F28" i="4"/>
  <c r="F29"/>
  <c r="G139" i="1"/>
  <c r="G27"/>
  <c r="G26"/>
  <c r="G75"/>
  <c r="F9" i="12"/>
  <c r="G9" s="1"/>
  <c r="F10"/>
  <c r="F17"/>
  <c r="F27"/>
  <c r="G27" s="1"/>
  <c r="F28"/>
  <c r="F29"/>
  <c r="F39"/>
  <c r="G39" s="1"/>
  <c r="F40"/>
  <c r="F41"/>
  <c r="F9" i="9"/>
  <c r="G9" s="1"/>
  <c r="F10"/>
  <c r="F11"/>
  <c r="F15"/>
  <c r="G15" s="1"/>
  <c r="F16"/>
  <c r="F17"/>
  <c r="F81" i="1"/>
  <c r="G81" s="1"/>
  <c r="F39" i="8"/>
  <c r="G39" s="1"/>
  <c r="F16" i="12"/>
  <c r="F15"/>
  <c r="G15" s="1"/>
  <c r="F11"/>
  <c r="G11" s="1"/>
  <c r="G28" i="7"/>
  <c r="G23" i="6"/>
  <c r="F45" i="4"/>
  <c r="G45" s="1"/>
  <c r="F21"/>
  <c r="G21" s="1"/>
  <c r="F22"/>
  <c r="F27"/>
  <c r="G27" s="1"/>
  <c r="F47"/>
  <c r="G22" i="10" l="1"/>
  <c r="G16" i="11"/>
  <c r="G22"/>
  <c r="G23"/>
  <c r="G16" i="10"/>
  <c r="G34" i="8"/>
  <c r="G47"/>
  <c r="G10" i="7"/>
  <c r="G11"/>
  <c r="G22" i="6"/>
  <c r="G35" i="4"/>
  <c r="G64"/>
  <c r="G58"/>
  <c r="G10"/>
  <c r="G16"/>
  <c r="G65"/>
  <c r="G47"/>
  <c r="G54" i="1"/>
  <c r="G84"/>
  <c r="G110"/>
  <c r="G13"/>
  <c r="G77"/>
  <c r="G41"/>
  <c r="G68"/>
  <c r="G21"/>
  <c r="G17" i="10"/>
  <c r="G69" i="1"/>
  <c r="G52" i="4"/>
  <c r="G47" i="11"/>
  <c r="G55" i="1"/>
  <c r="G17" i="6"/>
  <c r="G29" i="10"/>
  <c r="G28"/>
  <c r="G11"/>
  <c r="G34" i="7"/>
  <c r="G22"/>
  <c r="G16"/>
  <c r="G34" i="12"/>
  <c r="G61" i="1"/>
  <c r="G118"/>
  <c r="G23" i="8"/>
  <c r="G17"/>
  <c r="G53" i="4"/>
  <c r="G34"/>
  <c r="G42" i="1"/>
  <c r="G40"/>
  <c r="G11" i="4"/>
  <c r="G23"/>
  <c r="G56" i="1"/>
  <c r="G103"/>
  <c r="G16" i="9"/>
  <c r="G10" i="10"/>
  <c r="G34" i="6"/>
  <c r="G10" i="8"/>
  <c r="G27" i="11"/>
  <c r="G35" i="12"/>
  <c r="G23"/>
  <c r="G41"/>
  <c r="G40"/>
  <c r="G29"/>
  <c r="G28"/>
  <c r="G10" i="9"/>
  <c r="G35" i="6"/>
  <c r="G17" i="7"/>
  <c r="G17" i="11"/>
  <c r="G46"/>
  <c r="G40" i="8"/>
  <c r="G105" i="1"/>
  <c r="G23" i="10"/>
  <c r="G16" i="6"/>
  <c r="G35" i="7"/>
  <c r="G132" i="1"/>
  <c r="G41" i="8"/>
  <c r="G28"/>
  <c r="G10" i="12"/>
  <c r="G16"/>
  <c r="G124" i="1"/>
  <c r="G17" i="12"/>
  <c r="G17" i="9"/>
  <c r="G11"/>
  <c r="G29" i="4"/>
  <c r="G82" i="1"/>
  <c r="G46" i="4"/>
  <c r="G28"/>
  <c r="G22"/>
</calcChain>
</file>

<file path=xl/sharedStrings.xml><?xml version="1.0" encoding="utf-8"?>
<sst xmlns="http://schemas.openxmlformats.org/spreadsheetml/2006/main" count="1217" uniqueCount="482">
  <si>
    <t>SM</t>
  </si>
  <si>
    <t>running</t>
  </si>
  <si>
    <t xml:space="preserve">lap </t>
  </si>
  <si>
    <t>leg</t>
  </si>
  <si>
    <t>competitor</t>
  </si>
  <si>
    <t>posn</t>
  </si>
  <si>
    <t>time</t>
  </si>
  <si>
    <t>data</t>
  </si>
  <si>
    <t>Mins</t>
  </si>
  <si>
    <t>Secs</t>
  </si>
  <si>
    <t>SW</t>
  </si>
  <si>
    <t>U11G</t>
  </si>
  <si>
    <t>U13G</t>
  </si>
  <si>
    <t>U15G</t>
  </si>
  <si>
    <t>U17B</t>
  </si>
  <si>
    <t>U15B</t>
  </si>
  <si>
    <t>U13B</t>
  </si>
  <si>
    <t>U11B</t>
  </si>
  <si>
    <t>1st</t>
  </si>
  <si>
    <t>2nd</t>
  </si>
  <si>
    <t>3rd</t>
  </si>
  <si>
    <t>Fastest Laps</t>
  </si>
  <si>
    <t>Teams</t>
  </si>
  <si>
    <t>Ayr Seaforth</t>
  </si>
  <si>
    <t>Ayr Seaforth A</t>
  </si>
  <si>
    <t>Ayr Seaforth B</t>
  </si>
  <si>
    <t>Ayr Seaforth C</t>
  </si>
  <si>
    <t>Troon Tortoises A</t>
  </si>
  <si>
    <t>Senior Women 2016</t>
  </si>
  <si>
    <t>Under 17 Girls 2016</t>
  </si>
  <si>
    <t>Under 15 Girls 2016</t>
  </si>
  <si>
    <t>Under 13 Girls 2016</t>
  </si>
  <si>
    <t>Under 11 Girls 2016</t>
  </si>
  <si>
    <t>Senior Men 2016</t>
  </si>
  <si>
    <t>Under 17 Boys 2016</t>
  </si>
  <si>
    <t>Under 15 Boys 2016</t>
  </si>
  <si>
    <t>Under 13 Boys 2016</t>
  </si>
  <si>
    <t>Under 11 Boys 2016</t>
  </si>
  <si>
    <t>Adele Street</t>
  </si>
  <si>
    <t>Rana Tatar</t>
  </si>
  <si>
    <t>Clare McLaughlin</t>
  </si>
  <si>
    <t>North Ayrshire A</t>
  </si>
  <si>
    <t>North Ayshire B</t>
  </si>
  <si>
    <t>Amy Dickson</t>
  </si>
  <si>
    <t>Abby Docherty</t>
  </si>
  <si>
    <t>Amy Langan</t>
  </si>
  <si>
    <t>Erin Ramsay</t>
  </si>
  <si>
    <t>Emma McMillan</t>
  </si>
  <si>
    <t>Jenna Beswick</t>
  </si>
  <si>
    <t>Libby White</t>
  </si>
  <si>
    <t>Eve Beswick</t>
  </si>
  <si>
    <t>Iona Hubbard</t>
  </si>
  <si>
    <t>Anna Kirk</t>
  </si>
  <si>
    <t>Brogan Halbert</t>
  </si>
  <si>
    <t>Abbie Chilton</t>
  </si>
  <si>
    <t>Ross Booth</t>
  </si>
  <si>
    <t>Jack Bruce</t>
  </si>
  <si>
    <t>Ben Heron</t>
  </si>
  <si>
    <t>North Ayrshire B</t>
  </si>
  <si>
    <t>Sean Donnelly</t>
  </si>
  <si>
    <t>Dylan Gee</t>
  </si>
  <si>
    <t>Daniel McInally</t>
  </si>
  <si>
    <t>Brodie McGregor</t>
  </si>
  <si>
    <t>Ross Bain</t>
  </si>
  <si>
    <t>Sam McCrorie</t>
  </si>
  <si>
    <t>Leo Brockie</t>
  </si>
  <si>
    <t>Brady McLean</t>
  </si>
  <si>
    <t>Ben Burns</t>
  </si>
  <si>
    <t>Adam Dunn</t>
  </si>
  <si>
    <t>Aidan Brindley</t>
  </si>
  <si>
    <t>Kilmarnock A</t>
  </si>
  <si>
    <t>Logan Mitchel</t>
  </si>
  <si>
    <t>Brayden Dean</t>
  </si>
  <si>
    <t>Sam McCalum</t>
  </si>
  <si>
    <t>Kilmarnock B</t>
  </si>
  <si>
    <t>Finlay Smith</t>
  </si>
  <si>
    <t>Anna Lambert</t>
  </si>
  <si>
    <t>Darcy Dalziel</t>
  </si>
  <si>
    <t>Olivia Warboys</t>
  </si>
  <si>
    <t>Rachel Warboys</t>
  </si>
  <si>
    <t>Luke Lithgow</t>
  </si>
  <si>
    <t>Mary Jane McInally</t>
  </si>
  <si>
    <t>Rebecca Booth</t>
  </si>
  <si>
    <t>Leah Murray</t>
  </si>
  <si>
    <t>Morven Hubbard</t>
  </si>
  <si>
    <t>Islay Hubbard</t>
  </si>
  <si>
    <t>Fay McTrusty</t>
  </si>
  <si>
    <t>Abbie Rankine</t>
  </si>
  <si>
    <t>Lottie Lambert</t>
  </si>
  <si>
    <t>Isla Raeburn</t>
  </si>
  <si>
    <t>Amy Anderson</t>
  </si>
  <si>
    <t>Hannah Henderson</t>
  </si>
  <si>
    <t>Alex Crooks</t>
  </si>
  <si>
    <t>Sam Drummond</t>
  </si>
  <si>
    <t>Fergus Muir</t>
  </si>
  <si>
    <t>Max Cunningham</t>
  </si>
  <si>
    <t>Jacob Cairns</t>
  </si>
  <si>
    <t>Lewis Hill</t>
  </si>
  <si>
    <t>Toby Nixon</t>
  </si>
  <si>
    <t>Luke Baird</t>
  </si>
  <si>
    <t>Max Jenner</t>
  </si>
  <si>
    <t>Charlie McNulty</t>
  </si>
  <si>
    <t>Luca Dickson</t>
  </si>
  <si>
    <t>Ally Mitchell</t>
  </si>
  <si>
    <t>Aidyn McMahon</t>
  </si>
  <si>
    <t>Kilmarnock C</t>
  </si>
  <si>
    <t>Jamie Findlay</t>
  </si>
  <si>
    <t>Sam Lindsay</t>
  </si>
  <si>
    <t>Riley Dalziel</t>
  </si>
  <si>
    <t>Kilmarnock D</t>
  </si>
  <si>
    <t>Robbie Sanderson</t>
  </si>
  <si>
    <t>North Ayshire A</t>
  </si>
  <si>
    <t>Scott Brindley</t>
  </si>
  <si>
    <t>Michael Wylie</t>
  </si>
  <si>
    <t>Alexander Orderly</t>
  </si>
  <si>
    <t>Euan Ramsay</t>
  </si>
  <si>
    <t>Greig Oakley</t>
  </si>
  <si>
    <t>Scott Sprang</t>
  </si>
  <si>
    <t>Carla Murray</t>
  </si>
  <si>
    <t>Emma Donaghy</t>
  </si>
  <si>
    <t>Megan Pettigrew</t>
  </si>
  <si>
    <t>Sara Hunter</t>
  </si>
  <si>
    <t>Jenna Maitland</t>
  </si>
  <si>
    <t>Kerry Grier</t>
  </si>
  <si>
    <t>Isla Kirk</t>
  </si>
  <si>
    <t>Evie Mackay</t>
  </si>
  <si>
    <t>Emma Frew</t>
  </si>
  <si>
    <t>Kelly Cunningham</t>
  </si>
  <si>
    <t>Bethany Alexander</t>
  </si>
  <si>
    <t>Jonny Houson</t>
  </si>
  <si>
    <t>Bruce Holden</t>
  </si>
  <si>
    <t>Ryan Littlejohn</t>
  </si>
  <si>
    <t>Andy Baird</t>
  </si>
  <si>
    <t>Aiden Jenner</t>
  </si>
  <si>
    <t>Lewis Ferguson</t>
  </si>
  <si>
    <t>1200 metres</t>
  </si>
  <si>
    <t>2500 Metres</t>
  </si>
  <si>
    <t>2500 metres</t>
  </si>
  <si>
    <t>4000 metres</t>
  </si>
  <si>
    <t>Declan McGhee</t>
  </si>
  <si>
    <t>Aidan Copland</t>
  </si>
  <si>
    <t>Lewis Ross</t>
  </si>
  <si>
    <t>Suzanne Dickson</t>
  </si>
  <si>
    <t>Debbie Burke</t>
  </si>
  <si>
    <t>Adele Walker</t>
  </si>
  <si>
    <t>Ava Heron</t>
  </si>
  <si>
    <t>Leonie McCutcheon</t>
  </si>
  <si>
    <t>Isla Neilson</t>
  </si>
  <si>
    <t>Erin Pastucoul</t>
  </si>
  <si>
    <t>Phoebe McCutcheon</t>
  </si>
  <si>
    <t>Lucy Glencorse</t>
  </si>
  <si>
    <t>Natalie Sharp</t>
  </si>
  <si>
    <t>Krystn Park</t>
  </si>
  <si>
    <t>Emily Nix</t>
  </si>
  <si>
    <t>Aiden Hessett</t>
  </si>
  <si>
    <t>Joe Aiwansoba</t>
  </si>
  <si>
    <t>Jamie Nix</t>
  </si>
  <si>
    <t>Ayrodynamic A</t>
  </si>
  <si>
    <t>Lorna Todd</t>
  </si>
  <si>
    <t>Mandy Stewart</t>
  </si>
  <si>
    <t>Lorna Sloan</t>
  </si>
  <si>
    <t>Ayrodynamic B</t>
  </si>
  <si>
    <t>Andrea Price</t>
  </si>
  <si>
    <t>Lyndsey Blair</t>
  </si>
  <si>
    <t>Lorna Boab</t>
  </si>
  <si>
    <t>Troon Rons Run Comp</t>
  </si>
  <si>
    <t>Anne Noble</t>
  </si>
  <si>
    <t>Pamela Porteous</t>
  </si>
  <si>
    <t>Caroline Millar</t>
  </si>
  <si>
    <t>Beth Macrae</t>
  </si>
  <si>
    <t>Toni McIntosh</t>
  </si>
  <si>
    <t>Laura Wallace</t>
  </si>
  <si>
    <t>Stephanie Hewitt</t>
  </si>
  <si>
    <t>Laura Haggarty</t>
  </si>
  <si>
    <t>Elizabeth McDerment</t>
  </si>
  <si>
    <t>Kirsteen Havlin</t>
  </si>
  <si>
    <t>Paula Wilson</t>
  </si>
  <si>
    <t>Doreen Wales</t>
  </si>
  <si>
    <t>Viv Lambert</t>
  </si>
  <si>
    <t>Amanda Bryden</t>
  </si>
  <si>
    <t>Laura Carruthers</t>
  </si>
  <si>
    <t>Jacqui Sandler</t>
  </si>
  <si>
    <t>Sandra Dickson</t>
  </si>
  <si>
    <t>Stephanie Dale</t>
  </si>
  <si>
    <t>Rob Carrol</t>
  </si>
  <si>
    <t>Ian McNee</t>
  </si>
  <si>
    <t>Lewis Wilson</t>
  </si>
  <si>
    <t>Darrell Dunscombe</t>
  </si>
  <si>
    <t>Ayrodynamics A</t>
  </si>
  <si>
    <t>Karl Owens</t>
  </si>
  <si>
    <t>Stuart Hawthorne</t>
  </si>
  <si>
    <t>Marc Auchie</t>
  </si>
  <si>
    <t>Matt Brown</t>
  </si>
  <si>
    <t>Ayrodynamics B</t>
  </si>
  <si>
    <t>Alastair Stewart</t>
  </si>
  <si>
    <t>Thomas Turner</t>
  </si>
  <si>
    <t>Scott Russell</t>
  </si>
  <si>
    <t>Gavin Kelly</t>
  </si>
  <si>
    <t>Ayrodynamics C</t>
  </si>
  <si>
    <t>Alan Hiddleston</t>
  </si>
  <si>
    <t>Scott Gourlay</t>
  </si>
  <si>
    <t>Chris Figgins</t>
  </si>
  <si>
    <t>Ruari Harris</t>
  </si>
  <si>
    <t>Ayrodynamics D</t>
  </si>
  <si>
    <t>Niko Paparakis</t>
  </si>
  <si>
    <t>Neil Nisbet</t>
  </si>
  <si>
    <t>Steve Bryce</t>
  </si>
  <si>
    <t>Stan Bland</t>
  </si>
  <si>
    <t>Ayrodynamics E</t>
  </si>
  <si>
    <t>Steve White</t>
  </si>
  <si>
    <t>Willie Allan</t>
  </si>
  <si>
    <t>Karl Hunter</t>
  </si>
  <si>
    <t>Tommy White</t>
  </si>
  <si>
    <t>Fraser Stirling</t>
  </si>
  <si>
    <t>Craig McPike</t>
  </si>
  <si>
    <t>James Pettigrew</t>
  </si>
  <si>
    <t>Kenneth Neill</t>
  </si>
  <si>
    <t>Stephen McCrorie</t>
  </si>
  <si>
    <t>Grahame Hopper</t>
  </si>
  <si>
    <t>Chris Boyce</t>
  </si>
  <si>
    <t>Craig Brown</t>
  </si>
  <si>
    <t>Iain Pettigrew</t>
  </si>
  <si>
    <t>Andrew Chrichton</t>
  </si>
  <si>
    <t>Stuart McLean</t>
  </si>
  <si>
    <t>Danny Chilton</t>
  </si>
  <si>
    <t>Richard Mair</t>
  </si>
  <si>
    <t>Gavin Hogarth</t>
  </si>
  <si>
    <t>Gordon Reid</t>
  </si>
  <si>
    <t>Robert Lindsay</t>
  </si>
  <si>
    <t>Connell Drummond</t>
  </si>
  <si>
    <t>James Wales</t>
  </si>
  <si>
    <t>Neil Walker</t>
  </si>
  <si>
    <t>Cameron Wilson</t>
  </si>
  <si>
    <t>Jim Connelly</t>
  </si>
  <si>
    <t>Scott Lyden</t>
  </si>
  <si>
    <t>Stewart McAllister</t>
  </si>
  <si>
    <t>Colin Glencourse</t>
  </si>
  <si>
    <t>John Tougher</t>
  </si>
  <si>
    <t>John Parker</t>
  </si>
  <si>
    <t>David Rutherford</t>
  </si>
  <si>
    <t>Willie Duffy</t>
  </si>
  <si>
    <t>Kilmarnock E</t>
  </si>
  <si>
    <t>Graham Cairns</t>
  </si>
  <si>
    <t>Les McDerment</t>
  </si>
  <si>
    <t>Stephen Emmerson</t>
  </si>
  <si>
    <t>Hugh McDerment</t>
  </si>
  <si>
    <t>Rons Runners A</t>
  </si>
  <si>
    <t>Cameron Miller</t>
  </si>
  <si>
    <t>James McGill</t>
  </si>
  <si>
    <t>Andrew Stewart</t>
  </si>
  <si>
    <t>Neil McMullen</t>
  </si>
  <si>
    <t>Alan Donachy</t>
  </si>
  <si>
    <t>Mark Preston</t>
  </si>
  <si>
    <t>Ian McIlwraith</t>
  </si>
  <si>
    <t>Fraser Mackie</t>
  </si>
  <si>
    <t>Irvine A</t>
  </si>
  <si>
    <t>Billy Richardson</t>
  </si>
  <si>
    <t>Paul Lafferty</t>
  </si>
  <si>
    <t>Alex Allardyce</t>
  </si>
  <si>
    <t>Irvine B</t>
  </si>
  <si>
    <t>Mark Livingstone</t>
  </si>
  <si>
    <t>Alan Douglas</t>
  </si>
  <si>
    <t>Graeme McFarlane</t>
  </si>
  <si>
    <t>Jim Sneddon</t>
  </si>
  <si>
    <t>Irvine C</t>
  </si>
  <si>
    <t>Andy Rennie</t>
  </si>
  <si>
    <t>Jim White</t>
  </si>
  <si>
    <t>Liz Colquohoun</t>
  </si>
  <si>
    <t>Karen Figgins</t>
  </si>
  <si>
    <t>Susan Rhodes</t>
  </si>
  <si>
    <t>0528</t>
  </si>
  <si>
    <t>1114</t>
  </si>
  <si>
    <t>1644</t>
  </si>
  <si>
    <t>0656</t>
  </si>
  <si>
    <t>1311</t>
  </si>
  <si>
    <t>1948</t>
  </si>
  <si>
    <t>0505</t>
  </si>
  <si>
    <t>1052</t>
  </si>
  <si>
    <t>1620</t>
  </si>
  <si>
    <t>0512</t>
  </si>
  <si>
    <t>1040</t>
  </si>
  <si>
    <t>1557</t>
  </si>
  <si>
    <t>0526</t>
  </si>
  <si>
    <t>1119</t>
  </si>
  <si>
    <t>1643</t>
  </si>
  <si>
    <t>0525</t>
  </si>
  <si>
    <t>1148</t>
  </si>
  <si>
    <t>1719</t>
  </si>
  <si>
    <t>0548</t>
  </si>
  <si>
    <t>0458</t>
  </si>
  <si>
    <t>1021</t>
  </si>
  <si>
    <t>1537</t>
  </si>
  <si>
    <t>1103</t>
  </si>
  <si>
    <t>1638</t>
  </si>
  <si>
    <t>0507</t>
  </si>
  <si>
    <t>1159</t>
  </si>
  <si>
    <t>1818</t>
  </si>
  <si>
    <t>0633</t>
  </si>
  <si>
    <t>1234</t>
  </si>
  <si>
    <t>0000</t>
  </si>
  <si>
    <t>1157</t>
  </si>
  <si>
    <t>1714</t>
  </si>
  <si>
    <t>0544</t>
  </si>
  <si>
    <t>1141</t>
  </si>
  <si>
    <t>0542</t>
  </si>
  <si>
    <t>0923</t>
  </si>
  <si>
    <t>1000</t>
  </si>
  <si>
    <t>1005</t>
  </si>
  <si>
    <t>1013</t>
  </si>
  <si>
    <t>1015</t>
  </si>
  <si>
    <t>1213</t>
  </si>
  <si>
    <t>1256</t>
  </si>
  <si>
    <t>0931</t>
  </si>
  <si>
    <t>1008</t>
  </si>
  <si>
    <t>2118</t>
  </si>
  <si>
    <t>3223</t>
  </si>
  <si>
    <t>2035</t>
  </si>
  <si>
    <t>3151</t>
  </si>
  <si>
    <t>1211</t>
  </si>
  <si>
    <t>1107</t>
  </si>
  <si>
    <t>2225</t>
  </si>
  <si>
    <t>3417</t>
  </si>
  <si>
    <t>1203</t>
  </si>
  <si>
    <t>2108</t>
  </si>
  <si>
    <t>3127</t>
  </si>
  <si>
    <t>1919</t>
  </si>
  <si>
    <t>2932</t>
  </si>
  <si>
    <t>2126</t>
  </si>
  <si>
    <t>3154</t>
  </si>
  <si>
    <t>2141</t>
  </si>
  <si>
    <t>3234</t>
  </si>
  <si>
    <t>2436</t>
  </si>
  <si>
    <t>NFT</t>
  </si>
  <si>
    <t>2259</t>
  </si>
  <si>
    <t>3343</t>
  </si>
  <si>
    <t>2333</t>
  </si>
  <si>
    <t>2425</t>
  </si>
  <si>
    <t>2839</t>
  </si>
  <si>
    <t>2742</t>
  </si>
  <si>
    <t>2746</t>
  </si>
  <si>
    <t>2847</t>
  </si>
  <si>
    <t>2857</t>
  </si>
  <si>
    <t>2908</t>
  </si>
  <si>
    <t>3039</t>
  </si>
  <si>
    <t>3256</t>
  </si>
  <si>
    <t>3527</t>
  </si>
  <si>
    <t>3546</t>
  </si>
  <si>
    <t>4203</t>
  </si>
  <si>
    <t>0851</t>
  </si>
  <si>
    <t>0920</t>
  </si>
  <si>
    <t>0934</t>
  </si>
  <si>
    <t>0950</t>
  </si>
  <si>
    <t>1032</t>
  </si>
  <si>
    <t>2131</t>
  </si>
  <si>
    <t>1113</t>
  </si>
  <si>
    <t>1949</t>
  </si>
  <si>
    <t>1125</t>
  </si>
  <si>
    <t>1010</t>
  </si>
  <si>
    <t>1934</t>
  </si>
  <si>
    <t>1856</t>
  </si>
  <si>
    <t>1807</t>
  </si>
  <si>
    <t>1906</t>
  </si>
  <si>
    <t>1215</t>
  </si>
  <si>
    <t>1515</t>
  </si>
  <si>
    <t>2029</t>
  </si>
  <si>
    <t>2310</t>
  </si>
  <si>
    <t>0859</t>
  </si>
  <si>
    <t>0940</t>
  </si>
  <si>
    <t>1718</t>
  </si>
  <si>
    <t>1842</t>
  </si>
  <si>
    <t>2621</t>
  </si>
  <si>
    <t>2732</t>
  </si>
  <si>
    <t>1609</t>
  </si>
  <si>
    <t>3312</t>
  </si>
  <si>
    <t>1538</t>
  </si>
  <si>
    <t>3132</t>
  </si>
  <si>
    <t>1646</t>
  </si>
  <si>
    <t>3450</t>
  </si>
  <si>
    <t>1705</t>
  </si>
  <si>
    <t>3442</t>
  </si>
  <si>
    <t>1833</t>
  </si>
  <si>
    <t>3831</t>
  </si>
  <si>
    <t>2019</t>
  </si>
  <si>
    <t>3915</t>
  </si>
  <si>
    <t>1328</t>
  </si>
  <si>
    <t>2731</t>
  </si>
  <si>
    <t>1449</t>
  </si>
  <si>
    <t>2909</t>
  </si>
  <si>
    <t>3422</t>
  </si>
  <si>
    <t>1303</t>
  </si>
  <si>
    <t>2632</t>
  </si>
  <si>
    <t>1451</t>
  </si>
  <si>
    <t>2926</t>
  </si>
  <si>
    <t>1448</t>
  </si>
  <si>
    <t>3233</t>
  </si>
  <si>
    <t>5038</t>
  </si>
  <si>
    <t>4829</t>
  </si>
  <si>
    <t>5254</t>
  </si>
  <si>
    <t>5252</t>
  </si>
  <si>
    <t>5942</t>
  </si>
  <si>
    <t>5552</t>
  </si>
  <si>
    <t>4139</t>
  </si>
  <si>
    <t>4600</t>
  </si>
  <si>
    <t>5218</t>
  </si>
  <si>
    <t>4041</t>
  </si>
  <si>
    <t>4340</t>
  </si>
  <si>
    <t>4843</t>
  </si>
  <si>
    <t>1804</t>
  </si>
  <si>
    <t>3647</t>
  </si>
  <si>
    <t>5243</t>
  </si>
  <si>
    <t>1800</t>
  </si>
  <si>
    <t>3424</t>
  </si>
  <si>
    <t>2109</t>
  </si>
  <si>
    <t>4155</t>
  </si>
  <si>
    <t>6009</t>
  </si>
  <si>
    <t>1940</t>
  </si>
  <si>
    <t>3942</t>
  </si>
  <si>
    <t>5858</t>
  </si>
  <si>
    <t>1742</t>
  </si>
  <si>
    <t>3408</t>
  </si>
  <si>
    <t>4950</t>
  </si>
  <si>
    <t>1713</t>
  </si>
  <si>
    <t>5236</t>
  </si>
  <si>
    <t>1859</t>
  </si>
  <si>
    <t>3818</t>
  </si>
  <si>
    <t>5802</t>
  </si>
  <si>
    <t>2053</t>
  </si>
  <si>
    <t>4042</t>
  </si>
  <si>
    <t>6146</t>
  </si>
  <si>
    <t>2344</t>
  </si>
  <si>
    <t>4713</t>
  </si>
  <si>
    <t>6924</t>
  </si>
  <si>
    <t>2204</t>
  </si>
  <si>
    <t>4344</t>
  </si>
  <si>
    <t>6819</t>
  </si>
  <si>
    <t>6448</t>
  </si>
  <si>
    <t>7103</t>
  </si>
  <si>
    <t>7839</t>
  </si>
  <si>
    <t>7705</t>
  </si>
  <si>
    <t>5504</t>
  </si>
  <si>
    <t>6116</t>
  </si>
  <si>
    <t>6824</t>
  </si>
  <si>
    <t>5449</t>
  </si>
  <si>
    <t>5816</t>
  </si>
  <si>
    <t>6342</t>
  </si>
  <si>
    <t>6855</t>
  </si>
  <si>
    <t>1615</t>
  </si>
  <si>
    <t>3249</t>
  </si>
  <si>
    <t>5231</t>
  </si>
  <si>
    <t>7000</t>
  </si>
  <si>
    <t>1754</t>
  </si>
  <si>
    <t>3601</t>
  </si>
  <si>
    <t>5603</t>
  </si>
  <si>
    <t>1625</t>
  </si>
  <si>
    <t>3339</t>
  </si>
  <si>
    <t>5006</t>
  </si>
  <si>
    <t>6658</t>
  </si>
  <si>
    <t>1452</t>
  </si>
  <si>
    <t>3035</t>
  </si>
  <si>
    <t>4607</t>
  </si>
  <si>
    <t>6056</t>
  </si>
  <si>
    <t>1402</t>
  </si>
  <si>
    <t>2733</t>
  </si>
  <si>
    <t>4218</t>
  </si>
  <si>
    <t>5634</t>
  </si>
  <si>
    <t>1507</t>
  </si>
  <si>
    <t>3011</t>
  </si>
  <si>
    <t>4636</t>
  </si>
  <si>
    <t>6318</t>
  </si>
  <si>
    <t>1738</t>
  </si>
  <si>
    <t>3725</t>
  </si>
  <si>
    <t>XX</t>
  </si>
  <si>
    <t>Kilmarnock H&amp;AC  A</t>
  </si>
  <si>
    <t>Irvine RC A</t>
  </si>
  <si>
    <t>Kilmarnock H&amp;C A</t>
  </si>
  <si>
    <t>North Ayrshire AC A</t>
  </si>
  <si>
    <t>North Ayrshire AC</t>
  </si>
  <si>
    <t>Ayrodynamic TC</t>
  </si>
  <si>
    <t>Kilmarnock H&amp;AC</t>
  </si>
  <si>
    <t>NO COMPETITION</t>
  </si>
  <si>
    <t>Kilmarnock H&amp;AC A</t>
  </si>
  <si>
    <t>1+2</t>
  </si>
</sst>
</file>

<file path=xl/styles.xml><?xml version="1.0" encoding="utf-8"?>
<styleSheet xmlns="http://schemas.openxmlformats.org/spreadsheetml/2006/main">
  <numFmts count="1">
    <numFmt numFmtId="164" formatCode="[hh]:mm"/>
  </numFmts>
  <fonts count="20">
    <font>
      <sz val="11"/>
      <color theme="1"/>
      <name val="Calibri"/>
      <family val="2"/>
      <scheme val="minor"/>
    </font>
    <font>
      <sz val="10"/>
      <name val="Verdana"/>
    </font>
    <font>
      <b/>
      <sz val="10"/>
      <name val="Verdana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rgb="FFFF0000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sz val="9"/>
      <name val="Verdana"/>
      <family val="2"/>
    </font>
    <font>
      <sz val="12"/>
      <name val="Verdana"/>
      <family val="2"/>
    </font>
    <font>
      <sz val="10"/>
      <color rgb="FFFF000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FF0000"/>
      <name val="Verdana"/>
      <family val="2"/>
    </font>
    <font>
      <b/>
      <u/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1" fillId="0" borderId="0" xfId="1"/>
    <xf numFmtId="0" fontId="2" fillId="0" borderId="0" xfId="1" applyFont="1"/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14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49" fontId="2" fillId="0" borderId="0" xfId="1" applyNumberFormat="1" applyFont="1"/>
    <xf numFmtId="49" fontId="3" fillId="0" borderId="4" xfId="1" applyNumberFormat="1" applyFon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49" fontId="1" fillId="0" borderId="0" xfId="1" applyNumberFormat="1"/>
    <xf numFmtId="49" fontId="1" fillId="0" borderId="0" xfId="1" applyNumberForma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9" fontId="6" fillId="0" borderId="15" xfId="1" applyNumberFormat="1" applyFont="1" applyBorder="1" applyAlignment="1">
      <alignment horizontal="center"/>
    </xf>
    <xf numFmtId="49" fontId="2" fillId="0" borderId="0" xfId="1" applyNumberFormat="1" applyFont="1" applyBorder="1"/>
    <xf numFmtId="49" fontId="4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49" fontId="1" fillId="0" borderId="0" xfId="1" applyNumberFormat="1" applyBorder="1"/>
    <xf numFmtId="0" fontId="0" fillId="0" borderId="0" xfId="0" applyBorder="1"/>
    <xf numFmtId="0" fontId="2" fillId="0" borderId="20" xfId="1" applyFont="1" applyBorder="1" applyAlignment="1">
      <alignment horizontal="center"/>
    </xf>
    <xf numFmtId="0" fontId="1" fillId="0" borderId="20" xfId="1" applyBorder="1"/>
    <xf numFmtId="0" fontId="0" fillId="0" borderId="23" xfId="0" applyBorder="1"/>
    <xf numFmtId="0" fontId="2" fillId="0" borderId="23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1" fillId="0" borderId="23" xfId="1" applyBorder="1"/>
    <xf numFmtId="0" fontId="3" fillId="0" borderId="0" xfId="1" applyFont="1" applyBorder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1" applyFont="1" applyFill="1"/>
    <xf numFmtId="0" fontId="1" fillId="0" borderId="0" xfId="1" applyFill="1"/>
    <xf numFmtId="0" fontId="6" fillId="0" borderId="15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49" fontId="3" fillId="0" borderId="23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49" fontId="0" fillId="0" borderId="0" xfId="0" applyNumberFormat="1"/>
    <xf numFmtId="49" fontId="10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6" fillId="0" borderId="0" xfId="1" applyFont="1"/>
    <xf numFmtId="0" fontId="11" fillId="0" borderId="0" xfId="1" applyFont="1"/>
    <xf numFmtId="0" fontId="2" fillId="0" borderId="2" xfId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21" xfId="1" applyNumberFormat="1" applyFont="1" applyFill="1" applyBorder="1" applyAlignment="1">
      <alignment horizontal="center"/>
    </xf>
    <xf numFmtId="164" fontId="1" fillId="0" borderId="0" xfId="1" applyNumberFormat="1" applyFill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164" fontId="2" fillId="0" borderId="18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64" fontId="3" fillId="0" borderId="24" xfId="1" applyNumberFormat="1" applyFont="1" applyFill="1" applyBorder="1" applyAlignment="1">
      <alignment horizontal="center"/>
    </xf>
    <xf numFmtId="164" fontId="4" fillId="0" borderId="17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2" fontId="4" fillId="0" borderId="17" xfId="1" applyNumberFormat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2" fontId="4" fillId="0" borderId="18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8" fillId="0" borderId="0" xfId="0" applyFont="1" applyFill="1"/>
    <xf numFmtId="164" fontId="2" fillId="0" borderId="1" xfId="1" applyNumberFormat="1" applyFont="1" applyFill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164" fontId="2" fillId="0" borderId="26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0" fontId="11" fillId="0" borderId="0" xfId="0" applyFont="1"/>
    <xf numFmtId="0" fontId="6" fillId="0" borderId="0" xfId="0" applyFont="1"/>
    <xf numFmtId="0" fontId="13" fillId="0" borderId="0" xfId="1" applyFont="1" applyFill="1"/>
    <xf numFmtId="0" fontId="4" fillId="0" borderId="8" xfId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1" applyFont="1" applyAlignment="1">
      <alignment horizontal="left"/>
    </xf>
    <xf numFmtId="0" fontId="6" fillId="0" borderId="14" xfId="0" applyFont="1" applyBorder="1" applyAlignment="1">
      <alignment horizontal="center"/>
    </xf>
    <xf numFmtId="2" fontId="1" fillId="0" borderId="0" xfId="1" applyNumberFormat="1"/>
    <xf numFmtId="2" fontId="1" fillId="0" borderId="0" xfId="1" applyNumberFormat="1" applyBorder="1"/>
    <xf numFmtId="2" fontId="4" fillId="0" borderId="0" xfId="1" applyNumberFormat="1" applyFont="1" applyBorder="1" applyAlignment="1">
      <alignment horizontal="center"/>
    </xf>
    <xf numFmtId="2" fontId="0" fillId="0" borderId="0" xfId="0" applyNumberFormat="1"/>
    <xf numFmtId="1" fontId="1" fillId="0" borderId="0" xfId="1" applyNumberFormat="1"/>
    <xf numFmtId="1" fontId="1" fillId="0" borderId="0" xfId="1" applyNumberFormat="1" applyBorder="1"/>
    <xf numFmtId="1" fontId="2" fillId="0" borderId="0" xfId="1" applyNumberFormat="1" applyFont="1" applyBorder="1" applyAlignment="1">
      <alignment horizontal="center"/>
    </xf>
    <xf numFmtId="1" fontId="1" fillId="0" borderId="0" xfId="1" applyNumberForma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/>
    <xf numFmtId="1" fontId="4" fillId="0" borderId="0" xfId="1" applyNumberFormat="1" applyFont="1" applyBorder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6" fillId="0" borderId="0" xfId="1" applyNumberFormat="1" applyFont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1" fontId="3" fillId="0" borderId="0" xfId="1" applyNumberFormat="1" applyFont="1"/>
    <xf numFmtId="2" fontId="6" fillId="0" borderId="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49" fontId="6" fillId="0" borderId="26" xfId="1" applyNumberFormat="1" applyFont="1" applyBorder="1" applyAlignment="1">
      <alignment horizontal="center"/>
    </xf>
    <xf numFmtId="49" fontId="3" fillId="0" borderId="7" xfId="1" applyNumberFormat="1" applyFont="1" applyBorder="1" applyAlignment="1">
      <alignment horizontal="center"/>
    </xf>
    <xf numFmtId="49" fontId="0" fillId="0" borderId="0" xfId="0" applyNumberFormat="1" applyBorder="1"/>
    <xf numFmtId="49" fontId="3" fillId="0" borderId="20" xfId="1" applyNumberFormat="1" applyFont="1" applyBorder="1" applyAlignment="1">
      <alignment horizontal="center"/>
    </xf>
    <xf numFmtId="49" fontId="12" fillId="0" borderId="0" xfId="1" applyNumberFormat="1" applyFont="1"/>
    <xf numFmtId="49" fontId="6" fillId="0" borderId="15" xfId="0" applyNumberFormat="1" applyFont="1" applyBorder="1" applyAlignment="1">
      <alignment horizontal="center"/>
    </xf>
    <xf numFmtId="49" fontId="3" fillId="0" borderId="15" xfId="1" applyNumberFormat="1" applyFont="1" applyBorder="1" applyAlignment="1">
      <alignment horizontal="center"/>
    </xf>
    <xf numFmtId="49" fontId="12" fillId="0" borderId="0" xfId="0" applyNumberFormat="1" applyFont="1"/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64" fontId="4" fillId="0" borderId="1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164" fontId="4" fillId="0" borderId="26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0" fontId="1" fillId="0" borderId="15" xfId="1" applyBorder="1"/>
    <xf numFmtId="0" fontId="4" fillId="0" borderId="0" xfId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0" fillId="0" borderId="20" xfId="0" applyBorder="1"/>
    <xf numFmtId="49" fontId="2" fillId="0" borderId="20" xfId="1" applyNumberFormat="1" applyFont="1" applyBorder="1" applyAlignment="1">
      <alignment horizontal="center"/>
    </xf>
    <xf numFmtId="49" fontId="0" fillId="0" borderId="20" xfId="0" applyNumberFormat="1" applyBorder="1"/>
    <xf numFmtId="0" fontId="4" fillId="0" borderId="0" xfId="1" applyFont="1" applyFill="1" applyBorder="1" applyAlignment="1">
      <alignment horizontal="center"/>
    </xf>
    <xf numFmtId="164" fontId="4" fillId="0" borderId="15" xfId="1" applyNumberFormat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8" fillId="0" borderId="0" xfId="0" applyFont="1" applyFill="1" applyBorder="1"/>
    <xf numFmtId="0" fontId="6" fillId="0" borderId="0" xfId="1" applyFont="1" applyBorder="1" applyAlignment="1">
      <alignment horizontal="left"/>
    </xf>
    <xf numFmtId="49" fontId="6" fillId="0" borderId="0" xfId="1" applyNumberFormat="1" applyFont="1" applyAlignment="1">
      <alignment horizontal="left"/>
    </xf>
    <xf numFmtId="49" fontId="4" fillId="0" borderId="0" xfId="1" applyNumberFormat="1" applyFont="1"/>
    <xf numFmtId="0" fontId="4" fillId="0" borderId="0" xfId="1" applyFont="1" applyFill="1"/>
    <xf numFmtId="49" fontId="3" fillId="0" borderId="0" xfId="1" applyNumberFormat="1" applyFont="1"/>
    <xf numFmtId="49" fontId="0" fillId="0" borderId="23" xfId="0" applyNumberFormat="1" applyBorder="1"/>
    <xf numFmtId="49" fontId="6" fillId="0" borderId="0" xfId="0" applyNumberFormat="1" applyFont="1" applyAlignment="1">
      <alignment horizontal="left"/>
    </xf>
    <xf numFmtId="20" fontId="6" fillId="0" borderId="0" xfId="0" applyNumberFormat="1" applyFont="1" applyAlignment="1">
      <alignment horizontal="left"/>
    </xf>
    <xf numFmtId="20" fontId="6" fillId="0" borderId="0" xfId="1" applyNumberFormat="1" applyFont="1" applyBorder="1" applyAlignment="1">
      <alignment horizontal="left"/>
    </xf>
    <xf numFmtId="20" fontId="6" fillId="0" borderId="0" xfId="0" applyNumberFormat="1" applyFont="1" applyFill="1" applyAlignment="1">
      <alignment horizontal="left"/>
    </xf>
    <xf numFmtId="0" fontId="4" fillId="0" borderId="0" xfId="1" applyFont="1" applyBorder="1" applyAlignment="1">
      <alignment horizontal="left"/>
    </xf>
    <xf numFmtId="0" fontId="3" fillId="0" borderId="0" xfId="1" applyFont="1" applyBorder="1"/>
    <xf numFmtId="0" fontId="16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7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8" fillId="0" borderId="0" xfId="0" applyFont="1" applyAlignment="1">
      <alignment horizontal="center"/>
    </xf>
    <xf numFmtId="20" fontId="6" fillId="0" borderId="0" xfId="1" applyNumberFormat="1" applyFont="1" applyFill="1" applyBorder="1" applyAlignment="1">
      <alignment horizontal="center"/>
    </xf>
    <xf numFmtId="20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left"/>
    </xf>
    <xf numFmtId="0" fontId="19" fillId="0" borderId="0" xfId="1" applyFont="1" applyBorder="1" applyAlignment="1">
      <alignment horizontal="center"/>
    </xf>
    <xf numFmtId="49" fontId="3" fillId="0" borderId="0" xfId="1" applyNumberFormat="1" applyFont="1" applyBorder="1"/>
    <xf numFmtId="0" fontId="3" fillId="0" borderId="0" xfId="1" applyFont="1" applyFill="1" applyBorder="1"/>
    <xf numFmtId="0" fontId="4" fillId="0" borderId="0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7"/>
  <sheetViews>
    <sheetView workbookViewId="0">
      <selection activeCell="I76" sqref="I76"/>
    </sheetView>
  </sheetViews>
  <sheetFormatPr defaultRowHeight="15.75"/>
  <cols>
    <col min="1" max="1" width="6.85546875" style="182" customWidth="1"/>
    <col min="2" max="2" width="7" customWidth="1"/>
    <col min="3" max="3" width="22.85546875" customWidth="1"/>
    <col min="4" max="4" width="7.140625" customWidth="1"/>
    <col min="5" max="5" width="16.42578125" style="60" bestFit="1" customWidth="1"/>
    <col min="6" max="6" width="16.85546875" style="87" customWidth="1"/>
    <col min="7" max="7" width="9.140625" style="87"/>
    <col min="10" max="10" width="14.85546875" bestFit="1" customWidth="1"/>
  </cols>
  <sheetData>
    <row r="1" spans="1:16">
      <c r="B1" s="9"/>
      <c r="C1" s="9" t="s">
        <v>28</v>
      </c>
      <c r="D1" s="1"/>
      <c r="E1" s="27"/>
      <c r="F1" s="173" t="s">
        <v>138</v>
      </c>
      <c r="G1" s="55"/>
      <c r="H1" s="1"/>
      <c r="I1" s="1"/>
      <c r="J1" s="1"/>
      <c r="K1" s="1"/>
      <c r="L1" s="1"/>
      <c r="M1" s="1"/>
      <c r="N1" s="1"/>
    </row>
    <row r="2" spans="1:16">
      <c r="B2" s="62"/>
      <c r="C2" s="112" t="s">
        <v>22</v>
      </c>
      <c r="D2" s="63"/>
      <c r="E2" s="143" t="s">
        <v>21</v>
      </c>
      <c r="F2" s="106"/>
      <c r="G2" s="107"/>
      <c r="H2" s="108"/>
      <c r="I2" s="108"/>
      <c r="J2" s="51"/>
      <c r="K2" s="1"/>
      <c r="L2" s="1"/>
      <c r="M2" s="1"/>
      <c r="N2" s="1"/>
    </row>
    <row r="3" spans="1:16">
      <c r="B3" s="64" t="s">
        <v>18</v>
      </c>
      <c r="C3" s="180" t="s">
        <v>23</v>
      </c>
      <c r="D3" s="65"/>
      <c r="E3" s="170" t="s">
        <v>171</v>
      </c>
      <c r="F3" s="178" t="s">
        <v>23</v>
      </c>
      <c r="G3" s="177">
        <v>0.65416666666666667</v>
      </c>
      <c r="H3" s="146"/>
      <c r="I3" s="108"/>
      <c r="J3" s="51"/>
      <c r="K3" s="1"/>
      <c r="L3" s="1"/>
      <c r="M3" s="1"/>
      <c r="N3" s="1"/>
    </row>
    <row r="4" spans="1:16">
      <c r="B4" s="64" t="s">
        <v>19</v>
      </c>
      <c r="C4" s="180" t="s">
        <v>474</v>
      </c>
      <c r="D4" s="66"/>
      <c r="E4" s="176" t="s">
        <v>144</v>
      </c>
      <c r="F4" s="179" t="s">
        <v>476</v>
      </c>
      <c r="G4" s="177">
        <v>0.66388888888888886</v>
      </c>
      <c r="H4" s="109"/>
      <c r="I4" s="109"/>
      <c r="J4" s="51"/>
      <c r="K4" s="1"/>
      <c r="L4" s="1"/>
      <c r="M4" s="1"/>
      <c r="N4" s="1"/>
    </row>
    <row r="5" spans="1:16">
      <c r="B5" s="64" t="s">
        <v>20</v>
      </c>
      <c r="C5" s="180" t="s">
        <v>475</v>
      </c>
      <c r="D5" s="64"/>
      <c r="E5" s="176" t="s">
        <v>160</v>
      </c>
      <c r="F5" s="179" t="s">
        <v>477</v>
      </c>
      <c r="G5" s="177">
        <v>0.68333333333333324</v>
      </c>
      <c r="H5" s="109"/>
      <c r="I5" s="109"/>
      <c r="J5" s="51"/>
      <c r="K5" s="1"/>
      <c r="L5" s="1"/>
      <c r="M5" s="1"/>
      <c r="N5" s="1"/>
    </row>
    <row r="6" spans="1:16" ht="16.5" thickBot="1">
      <c r="B6" s="51"/>
      <c r="C6" s="51"/>
      <c r="D6" s="51"/>
      <c r="E6" s="174"/>
      <c r="F6" s="54"/>
      <c r="G6" s="54"/>
      <c r="H6" s="1"/>
      <c r="I6" s="11"/>
      <c r="J6" s="181"/>
      <c r="K6" s="11"/>
      <c r="L6" s="11"/>
      <c r="M6" s="11"/>
      <c r="N6" s="11"/>
    </row>
    <row r="7" spans="1:16">
      <c r="A7" s="182">
        <v>1</v>
      </c>
      <c r="B7" s="13" t="s">
        <v>10</v>
      </c>
      <c r="C7" s="17" t="s">
        <v>23</v>
      </c>
      <c r="D7" s="19">
        <v>60</v>
      </c>
      <c r="E7" s="33" t="s">
        <v>7</v>
      </c>
      <c r="F7" s="70" t="s">
        <v>1</v>
      </c>
      <c r="G7" s="71" t="s">
        <v>2</v>
      </c>
      <c r="H7" s="2"/>
      <c r="I7" s="12"/>
      <c r="J7" s="183"/>
      <c r="K7" s="36"/>
      <c r="L7" s="36"/>
      <c r="M7" s="12"/>
      <c r="N7" s="22"/>
    </row>
    <row r="8" spans="1:16">
      <c r="B8" s="10" t="s">
        <v>3</v>
      </c>
      <c r="C8" s="6" t="s">
        <v>4</v>
      </c>
      <c r="D8" s="20" t="s">
        <v>5</v>
      </c>
      <c r="E8" s="29"/>
      <c r="F8" s="72" t="s">
        <v>6</v>
      </c>
      <c r="G8" s="73" t="s">
        <v>6</v>
      </c>
      <c r="H8" s="2"/>
      <c r="I8" s="12"/>
      <c r="J8" s="183"/>
      <c r="K8" s="12"/>
      <c r="L8" s="12"/>
      <c r="M8" s="12"/>
      <c r="N8" s="22"/>
      <c r="O8" t="s">
        <v>8</v>
      </c>
      <c r="P8" t="s">
        <v>9</v>
      </c>
    </row>
    <row r="9" spans="1:16">
      <c r="B9" s="10">
        <v>1</v>
      </c>
      <c r="C9" s="57" t="s">
        <v>169</v>
      </c>
      <c r="D9" s="3">
        <v>2</v>
      </c>
      <c r="E9" s="23" t="s">
        <v>418</v>
      </c>
      <c r="F9" s="74" t="str">
        <f>CONCATENATE(O9,":",P9)</f>
        <v>17:42</v>
      </c>
      <c r="G9" s="75" t="str">
        <f>F9</f>
        <v>17:42</v>
      </c>
      <c r="H9" s="24"/>
      <c r="I9" s="31"/>
      <c r="J9" s="183"/>
      <c r="K9" s="30"/>
      <c r="L9" s="30"/>
      <c r="M9" s="32"/>
      <c r="N9" s="32"/>
      <c r="O9" t="str">
        <f>LEFT(E9,2)</f>
        <v>17</v>
      </c>
      <c r="P9" t="str">
        <f>RIGHT(E9,2)</f>
        <v>42</v>
      </c>
    </row>
    <row r="10" spans="1:16">
      <c r="B10" s="10">
        <v>2</v>
      </c>
      <c r="C10" s="3" t="s">
        <v>170</v>
      </c>
      <c r="D10" s="3">
        <v>1</v>
      </c>
      <c r="E10" s="23" t="s">
        <v>419</v>
      </c>
      <c r="F10" s="74" t="str">
        <f>CONCATENATE(O10,":",P10)</f>
        <v>34:08</v>
      </c>
      <c r="G10" s="75">
        <f>F10-F9</f>
        <v>0.68472222222222234</v>
      </c>
      <c r="H10" s="24"/>
      <c r="I10" s="31"/>
      <c r="J10" s="183"/>
      <c r="K10" s="61"/>
      <c r="L10" s="30"/>
      <c r="M10" s="32"/>
      <c r="N10" s="32"/>
      <c r="O10" t="str">
        <f t="shared" ref="O10:O36" si="0">LEFT(E10,2)</f>
        <v>34</v>
      </c>
      <c r="P10" t="str">
        <f t="shared" ref="P10:P36" si="1">RIGHT(E10,2)</f>
        <v>08</v>
      </c>
    </row>
    <row r="11" spans="1:16" ht="16.5" thickBot="1">
      <c r="B11" s="14">
        <v>3</v>
      </c>
      <c r="C11" s="4" t="s">
        <v>171</v>
      </c>
      <c r="D11" s="4">
        <v>1</v>
      </c>
      <c r="E11" s="25" t="s">
        <v>420</v>
      </c>
      <c r="F11" s="76" t="str">
        <f>CONCATENATE(O11,":",P11)</f>
        <v>49:50</v>
      </c>
      <c r="G11" s="77">
        <f>F11-F10</f>
        <v>0.65416666666666656</v>
      </c>
      <c r="H11" s="24"/>
      <c r="I11" s="35"/>
      <c r="J11" s="183"/>
      <c r="K11" s="30"/>
      <c r="L11" s="30"/>
      <c r="M11" s="32"/>
      <c r="N11" s="32"/>
      <c r="O11" t="str">
        <f t="shared" si="0"/>
        <v>49</v>
      </c>
      <c r="P11" t="str">
        <f t="shared" si="1"/>
        <v>50</v>
      </c>
    </row>
    <row r="12" spans="1:16" ht="16.5" thickBot="1">
      <c r="B12" s="1"/>
      <c r="C12" s="1"/>
      <c r="D12" s="48"/>
      <c r="E12" s="58"/>
      <c r="F12" s="78"/>
      <c r="G12" s="78"/>
      <c r="H12" s="24"/>
      <c r="I12" s="31"/>
      <c r="J12" s="183"/>
      <c r="K12" s="31"/>
      <c r="L12" s="31"/>
      <c r="M12" s="37"/>
      <c r="N12" s="37"/>
      <c r="O12" t="str">
        <f t="shared" si="0"/>
        <v/>
      </c>
      <c r="P12" t="str">
        <f t="shared" si="1"/>
        <v/>
      </c>
    </row>
    <row r="13" spans="1:16">
      <c r="A13" s="182">
        <v>2</v>
      </c>
      <c r="B13" s="13" t="s">
        <v>10</v>
      </c>
      <c r="C13" s="17" t="s">
        <v>70</v>
      </c>
      <c r="D13" s="19">
        <v>64</v>
      </c>
      <c r="E13" s="33" t="s">
        <v>7</v>
      </c>
      <c r="F13" s="79" t="s">
        <v>1</v>
      </c>
      <c r="G13" s="80" t="s">
        <v>2</v>
      </c>
      <c r="H13" s="27"/>
      <c r="I13" s="31"/>
      <c r="J13" s="183"/>
      <c r="K13" s="38"/>
      <c r="L13" s="38"/>
      <c r="M13" s="37"/>
      <c r="N13" s="37"/>
      <c r="O13" t="str">
        <f t="shared" si="0"/>
        <v>da</v>
      </c>
      <c r="P13" t="str">
        <f t="shared" si="1"/>
        <v>ta</v>
      </c>
    </row>
    <row r="14" spans="1:16">
      <c r="B14" s="111" t="s">
        <v>3</v>
      </c>
      <c r="C14" s="6" t="s">
        <v>4</v>
      </c>
      <c r="D14" s="20" t="s">
        <v>5</v>
      </c>
      <c r="E14" s="23"/>
      <c r="F14" s="81" t="s">
        <v>6</v>
      </c>
      <c r="G14" s="82" t="s">
        <v>6</v>
      </c>
      <c r="H14" s="27"/>
      <c r="I14" s="31"/>
      <c r="J14" s="183"/>
      <c r="K14" s="31"/>
      <c r="L14" s="31"/>
      <c r="M14" s="37"/>
      <c r="N14" s="37"/>
      <c r="O14" t="str">
        <f t="shared" si="0"/>
        <v/>
      </c>
      <c r="P14" t="str">
        <f t="shared" si="1"/>
        <v/>
      </c>
    </row>
    <row r="15" spans="1:16">
      <c r="B15" s="10">
        <v>1</v>
      </c>
      <c r="C15" s="3" t="s">
        <v>172</v>
      </c>
      <c r="D15" s="3">
        <v>1</v>
      </c>
      <c r="E15" s="23" t="s">
        <v>421</v>
      </c>
      <c r="F15" s="74" t="str">
        <f>CONCATENATE(O15,":",P15)</f>
        <v>17:13</v>
      </c>
      <c r="G15" s="75" t="str">
        <f>F15</f>
        <v>17:13</v>
      </c>
      <c r="H15" s="27"/>
      <c r="I15" s="31"/>
      <c r="J15" s="183"/>
      <c r="K15" s="30"/>
      <c r="L15" s="30"/>
      <c r="M15" s="32"/>
      <c r="N15" s="32"/>
      <c r="O15" t="str">
        <f t="shared" si="0"/>
        <v>17</v>
      </c>
      <c r="P15" t="str">
        <f t="shared" si="1"/>
        <v>13</v>
      </c>
    </row>
    <row r="16" spans="1:16">
      <c r="B16" s="10">
        <v>2</v>
      </c>
      <c r="C16" s="3" t="s">
        <v>173</v>
      </c>
      <c r="D16" s="3">
        <v>3</v>
      </c>
      <c r="E16" s="59" t="s">
        <v>411</v>
      </c>
      <c r="F16" s="74" t="str">
        <f>CONCATENATE(O16,":",P16)</f>
        <v>34:24</v>
      </c>
      <c r="G16" s="75">
        <f>F16-F15</f>
        <v>0.71597222222222234</v>
      </c>
      <c r="H16" s="27"/>
      <c r="I16" s="31"/>
      <c r="J16" s="183"/>
      <c r="K16" s="30"/>
      <c r="L16" s="30"/>
      <c r="M16" s="32"/>
      <c r="N16" s="32"/>
      <c r="O16" t="str">
        <f t="shared" si="0"/>
        <v>34</v>
      </c>
      <c r="P16" t="str">
        <f t="shared" si="1"/>
        <v>24</v>
      </c>
    </row>
    <row r="17" spans="1:16" ht="16.5" thickBot="1">
      <c r="B17" s="14">
        <v>3</v>
      </c>
      <c r="C17" s="4" t="s">
        <v>174</v>
      </c>
      <c r="D17" s="4">
        <v>2</v>
      </c>
      <c r="E17" s="25" t="s">
        <v>422</v>
      </c>
      <c r="F17" s="76" t="str">
        <f>CONCATENATE(O17,":",P17)</f>
        <v>52:36</v>
      </c>
      <c r="G17" s="77">
        <f>F17-F16</f>
        <v>0.75833333333333353</v>
      </c>
      <c r="H17" s="27"/>
      <c r="I17" s="31"/>
      <c r="J17" s="183"/>
      <c r="K17" s="30"/>
      <c r="L17" s="30"/>
      <c r="M17" s="32"/>
      <c r="N17" s="32"/>
      <c r="O17" t="str">
        <f t="shared" si="0"/>
        <v>52</v>
      </c>
      <c r="P17" t="str">
        <f t="shared" si="1"/>
        <v>36</v>
      </c>
    </row>
    <row r="18" spans="1:16" ht="16.5" thickBot="1">
      <c r="B18" s="5"/>
      <c r="C18" s="16"/>
      <c r="D18" s="48"/>
      <c r="E18" s="58"/>
      <c r="F18" s="78"/>
      <c r="G18" s="78"/>
      <c r="H18" s="27"/>
      <c r="I18" s="28"/>
      <c r="J18" s="183"/>
      <c r="K18" s="28"/>
      <c r="L18" s="28"/>
      <c r="M18" s="39"/>
      <c r="N18" s="39"/>
      <c r="O18" t="str">
        <f t="shared" si="0"/>
        <v/>
      </c>
      <c r="P18" t="str">
        <f t="shared" si="1"/>
        <v/>
      </c>
    </row>
    <row r="19" spans="1:16">
      <c r="A19" s="182">
        <v>3</v>
      </c>
      <c r="B19" s="13" t="s">
        <v>10</v>
      </c>
      <c r="C19" s="114" t="s">
        <v>41</v>
      </c>
      <c r="D19" s="56">
        <v>50</v>
      </c>
      <c r="E19" s="33" t="s">
        <v>7</v>
      </c>
      <c r="F19" s="70" t="s">
        <v>1</v>
      </c>
      <c r="G19" s="71" t="s">
        <v>2</v>
      </c>
      <c r="H19" s="24"/>
      <c r="I19" s="31"/>
      <c r="J19" s="183"/>
      <c r="K19" s="38"/>
      <c r="L19" s="38"/>
      <c r="M19" s="37"/>
      <c r="N19" s="37"/>
      <c r="O19" t="str">
        <f t="shared" si="0"/>
        <v>da</v>
      </c>
      <c r="P19" t="str">
        <f t="shared" si="1"/>
        <v>ta</v>
      </c>
    </row>
    <row r="20" spans="1:16">
      <c r="B20" s="10" t="s">
        <v>3</v>
      </c>
      <c r="C20" s="6" t="s">
        <v>4</v>
      </c>
      <c r="D20" s="20" t="s">
        <v>5</v>
      </c>
      <c r="E20" s="29"/>
      <c r="F20" s="72" t="s">
        <v>6</v>
      </c>
      <c r="G20" s="73" t="s">
        <v>6</v>
      </c>
      <c r="H20" s="24"/>
      <c r="I20" s="31"/>
      <c r="J20" s="183"/>
      <c r="K20" s="35"/>
      <c r="L20" s="35"/>
      <c r="M20" s="37"/>
      <c r="N20" s="37"/>
      <c r="O20" t="str">
        <f t="shared" si="0"/>
        <v/>
      </c>
      <c r="P20" t="str">
        <f t="shared" si="1"/>
        <v/>
      </c>
    </row>
    <row r="21" spans="1:16">
      <c r="B21" s="10">
        <v>1</v>
      </c>
      <c r="C21" s="57" t="s">
        <v>142</v>
      </c>
      <c r="D21" s="3">
        <v>4</v>
      </c>
      <c r="E21" s="23" t="s">
        <v>407</v>
      </c>
      <c r="F21" s="74" t="str">
        <f>CONCATENATE(O21,":",P21)</f>
        <v>18:04</v>
      </c>
      <c r="G21" s="75" t="str">
        <f>F21</f>
        <v>18:04</v>
      </c>
      <c r="H21" s="24"/>
      <c r="I21" s="31"/>
      <c r="J21" s="183"/>
      <c r="K21" s="30"/>
      <c r="L21" s="30"/>
      <c r="M21" s="32"/>
      <c r="N21" s="32"/>
      <c r="O21" t="str">
        <f>LEFT(E21,2)</f>
        <v>18</v>
      </c>
      <c r="P21" t="str">
        <f>RIGHT(E21,2)</f>
        <v>04</v>
      </c>
    </row>
    <row r="22" spans="1:16">
      <c r="B22" s="10">
        <v>2</v>
      </c>
      <c r="C22" s="3" t="s">
        <v>143</v>
      </c>
      <c r="D22" s="3">
        <v>4</v>
      </c>
      <c r="E22" s="23" t="s">
        <v>408</v>
      </c>
      <c r="F22" s="74" t="str">
        <f>CONCATENATE(O22,":",P22)</f>
        <v>36:47</v>
      </c>
      <c r="G22" s="75">
        <f>F22-F21</f>
        <v>0.77986111111111112</v>
      </c>
      <c r="H22" s="24"/>
      <c r="I22" s="31"/>
      <c r="J22" s="183"/>
      <c r="K22" s="30"/>
      <c r="L22" s="30"/>
      <c r="M22" s="32"/>
      <c r="N22" s="32"/>
      <c r="O22" t="str">
        <f>LEFT(E22,2)</f>
        <v>36</v>
      </c>
      <c r="P22" t="str">
        <f>RIGHT(E22,2)</f>
        <v>47</v>
      </c>
    </row>
    <row r="23" spans="1:16" ht="16.5" thickBot="1">
      <c r="B23" s="14">
        <v>3</v>
      </c>
      <c r="C23" s="4" t="s">
        <v>144</v>
      </c>
      <c r="D23" s="4">
        <v>3</v>
      </c>
      <c r="E23" s="25" t="s">
        <v>409</v>
      </c>
      <c r="F23" s="76" t="str">
        <f>CONCATENATE(O23,":",P23)</f>
        <v>52:43</v>
      </c>
      <c r="G23" s="77">
        <f>F23-F22</f>
        <v>0.66388888888888897</v>
      </c>
      <c r="H23" s="24"/>
      <c r="I23" s="35"/>
      <c r="J23" s="183"/>
      <c r="K23" s="30"/>
      <c r="L23" s="30"/>
      <c r="M23" s="32"/>
      <c r="N23" s="32"/>
      <c r="O23" t="str">
        <f>LEFT(E23,2)</f>
        <v>52</v>
      </c>
      <c r="P23" t="str">
        <f>RIGHT(E23,2)</f>
        <v>43</v>
      </c>
    </row>
    <row r="24" spans="1:16" ht="16.5" thickBot="1">
      <c r="B24" s="1"/>
      <c r="C24" s="1"/>
      <c r="D24" s="48"/>
      <c r="E24" s="58"/>
      <c r="F24" s="78"/>
      <c r="G24" s="78"/>
      <c r="H24" s="24"/>
      <c r="I24" s="31"/>
      <c r="J24" s="183"/>
      <c r="K24" s="30"/>
      <c r="L24" s="30"/>
      <c r="M24" s="32"/>
      <c r="N24" s="32"/>
      <c r="O24" t="str">
        <f t="shared" ref="O24:O30" si="2">LEFT(E24,2)</f>
        <v/>
      </c>
      <c r="P24" t="str">
        <f t="shared" ref="P24:P30" si="3">RIGHT(E24,2)</f>
        <v/>
      </c>
    </row>
    <row r="25" spans="1:16">
      <c r="A25" s="182">
        <v>4</v>
      </c>
      <c r="B25" s="13" t="s">
        <v>10</v>
      </c>
      <c r="C25" s="17" t="s">
        <v>157</v>
      </c>
      <c r="D25" s="19">
        <v>57</v>
      </c>
      <c r="E25" s="33" t="s">
        <v>7</v>
      </c>
      <c r="F25" s="79" t="s">
        <v>1</v>
      </c>
      <c r="G25" s="80" t="s">
        <v>2</v>
      </c>
      <c r="H25" s="24"/>
      <c r="I25" s="31"/>
      <c r="J25" s="183"/>
      <c r="K25" s="30"/>
      <c r="L25" s="30"/>
      <c r="M25" s="32"/>
      <c r="N25" s="32"/>
      <c r="O25" t="str">
        <f t="shared" si="2"/>
        <v>da</v>
      </c>
      <c r="P25" t="str">
        <f t="shared" si="3"/>
        <v>ta</v>
      </c>
    </row>
    <row r="26" spans="1:16">
      <c r="B26" s="111" t="s">
        <v>3</v>
      </c>
      <c r="C26" s="6" t="s">
        <v>4</v>
      </c>
      <c r="D26" s="20" t="s">
        <v>5</v>
      </c>
      <c r="E26" s="23"/>
      <c r="F26" s="81" t="s">
        <v>6</v>
      </c>
      <c r="G26" s="82" t="s">
        <v>6</v>
      </c>
      <c r="H26" s="24"/>
      <c r="I26" s="31"/>
      <c r="J26" s="183"/>
      <c r="K26" s="30"/>
      <c r="L26" s="30"/>
      <c r="M26" s="32"/>
      <c r="N26" s="32"/>
      <c r="O26" t="str">
        <f t="shared" si="2"/>
        <v/>
      </c>
      <c r="P26" t="str">
        <f t="shared" si="3"/>
        <v/>
      </c>
    </row>
    <row r="27" spans="1:16">
      <c r="B27" s="10">
        <v>1</v>
      </c>
      <c r="C27" s="3" t="s">
        <v>158</v>
      </c>
      <c r="D27" s="3">
        <v>3</v>
      </c>
      <c r="E27" s="23" t="s">
        <v>410</v>
      </c>
      <c r="F27" s="74" t="str">
        <f>CONCATENATE(O27,":",P27)</f>
        <v>18:00</v>
      </c>
      <c r="G27" s="75" t="str">
        <f>F27</f>
        <v>18:00</v>
      </c>
      <c r="H27" s="24"/>
      <c r="I27" s="31"/>
      <c r="J27" s="183"/>
      <c r="K27" s="30"/>
      <c r="L27" s="30"/>
      <c r="M27" s="32"/>
      <c r="N27" s="32"/>
      <c r="O27" t="str">
        <f t="shared" si="2"/>
        <v>18</v>
      </c>
      <c r="P27" t="str">
        <f t="shared" si="3"/>
        <v>00</v>
      </c>
    </row>
    <row r="28" spans="1:16">
      <c r="B28" s="10">
        <v>2</v>
      </c>
      <c r="C28" s="3" t="s">
        <v>159</v>
      </c>
      <c r="D28" s="3">
        <v>2</v>
      </c>
      <c r="E28" s="23" t="s">
        <v>411</v>
      </c>
      <c r="F28" s="74" t="str">
        <f>CONCATENATE(O28,":",P28)</f>
        <v>34:24</v>
      </c>
      <c r="G28" s="75">
        <f>F28-F27</f>
        <v>0.68333333333333335</v>
      </c>
      <c r="H28" s="24"/>
      <c r="I28" s="35"/>
      <c r="J28" s="183"/>
      <c r="K28" s="30"/>
      <c r="L28" s="30"/>
      <c r="M28" s="32"/>
      <c r="N28" s="32"/>
      <c r="O28" t="str">
        <f t="shared" si="2"/>
        <v>34</v>
      </c>
      <c r="P28" t="str">
        <f t="shared" si="3"/>
        <v>24</v>
      </c>
    </row>
    <row r="29" spans="1:16" ht="16.5" thickBot="1">
      <c r="B29" s="14">
        <v>3</v>
      </c>
      <c r="C29" s="4" t="s">
        <v>160</v>
      </c>
      <c r="D29" s="4">
        <v>4</v>
      </c>
      <c r="E29" s="25" t="s">
        <v>398</v>
      </c>
      <c r="F29" s="76" t="str">
        <f>CONCATENATE(O29,":",P29)</f>
        <v>52:52</v>
      </c>
      <c r="G29" s="77">
        <f>F29-F28</f>
        <v>0.7694444444444446</v>
      </c>
      <c r="H29" s="24"/>
      <c r="I29" s="31"/>
      <c r="J29" s="183"/>
      <c r="K29" s="30"/>
      <c r="L29" s="30"/>
      <c r="M29" s="32"/>
      <c r="N29" s="32"/>
      <c r="O29" t="str">
        <f t="shared" si="2"/>
        <v>52</v>
      </c>
      <c r="P29" t="str">
        <f t="shared" si="3"/>
        <v>52</v>
      </c>
    </row>
    <row r="30" spans="1:16" ht="16.5" thickBot="1">
      <c r="B30" s="5"/>
      <c r="C30" s="16"/>
      <c r="D30" s="48"/>
      <c r="E30" s="58"/>
      <c r="F30" s="78"/>
      <c r="G30" s="78"/>
      <c r="H30" s="24"/>
      <c r="I30" s="31"/>
      <c r="J30" s="183"/>
      <c r="K30" s="31"/>
      <c r="L30" s="31"/>
      <c r="M30" s="37"/>
      <c r="N30" s="37"/>
      <c r="O30" t="str">
        <f t="shared" si="2"/>
        <v/>
      </c>
      <c r="P30" t="str">
        <f t="shared" si="3"/>
        <v/>
      </c>
    </row>
    <row r="31" spans="1:16">
      <c r="A31" s="182">
        <v>5</v>
      </c>
      <c r="B31" s="13" t="s">
        <v>10</v>
      </c>
      <c r="C31" s="17" t="s">
        <v>74</v>
      </c>
      <c r="D31" s="19">
        <v>65</v>
      </c>
      <c r="E31" s="33" t="s">
        <v>7</v>
      </c>
      <c r="F31" s="79" t="s">
        <v>1</v>
      </c>
      <c r="G31" s="80" t="s">
        <v>2</v>
      </c>
      <c r="H31" s="24"/>
      <c r="I31" s="31"/>
      <c r="J31" s="183"/>
      <c r="K31" s="38"/>
      <c r="L31" s="38"/>
      <c r="M31" s="37"/>
      <c r="N31" s="40"/>
      <c r="O31" t="str">
        <f t="shared" si="0"/>
        <v>da</v>
      </c>
      <c r="P31" t="str">
        <f t="shared" si="1"/>
        <v>ta</v>
      </c>
    </row>
    <row r="32" spans="1:16">
      <c r="B32" s="10" t="s">
        <v>3</v>
      </c>
      <c r="C32" s="6" t="s">
        <v>4</v>
      </c>
      <c r="D32" s="20" t="s">
        <v>5</v>
      </c>
      <c r="E32" s="23"/>
      <c r="F32" s="81" t="s">
        <v>6</v>
      </c>
      <c r="G32" s="82" t="s">
        <v>6</v>
      </c>
      <c r="H32" s="24"/>
      <c r="I32" s="31"/>
      <c r="J32" s="183"/>
      <c r="K32" s="31"/>
      <c r="L32" s="31"/>
      <c r="M32" s="37"/>
      <c r="N32" s="37"/>
      <c r="O32" t="str">
        <f t="shared" si="0"/>
        <v/>
      </c>
      <c r="P32" t="str">
        <f t="shared" si="1"/>
        <v/>
      </c>
    </row>
    <row r="33" spans="1:16">
      <c r="B33" s="10">
        <v>1</v>
      </c>
      <c r="C33" s="3" t="s">
        <v>175</v>
      </c>
      <c r="D33" s="3">
        <v>5</v>
      </c>
      <c r="E33" s="23" t="s">
        <v>423</v>
      </c>
      <c r="F33" s="74" t="str">
        <f>CONCATENATE(O33,":",P33)</f>
        <v>18:59</v>
      </c>
      <c r="G33" s="75" t="str">
        <f>F33</f>
        <v>18:59</v>
      </c>
      <c r="H33" s="24"/>
      <c r="I33" s="31"/>
      <c r="J33" s="183"/>
      <c r="K33" s="30"/>
      <c r="L33" s="30"/>
      <c r="M33" s="32"/>
      <c r="N33" s="32"/>
      <c r="O33" t="str">
        <f t="shared" si="0"/>
        <v>18</v>
      </c>
      <c r="P33" t="str">
        <f t="shared" si="1"/>
        <v>59</v>
      </c>
    </row>
    <row r="34" spans="1:16">
      <c r="B34" s="10">
        <v>2</v>
      </c>
      <c r="C34" s="3" t="s">
        <v>176</v>
      </c>
      <c r="D34" s="3">
        <v>5</v>
      </c>
      <c r="E34" s="23" t="s">
        <v>424</v>
      </c>
      <c r="F34" s="74" t="str">
        <f>CONCATENATE(O34,":",P34)</f>
        <v>38:18</v>
      </c>
      <c r="G34" s="75">
        <f>F34-F33</f>
        <v>0.80486111111111092</v>
      </c>
      <c r="H34" s="24"/>
      <c r="I34" s="31"/>
      <c r="J34" s="183"/>
      <c r="K34" s="30"/>
      <c r="L34" s="30"/>
      <c r="M34" s="32"/>
      <c r="N34" s="32"/>
      <c r="O34" t="str">
        <f t="shared" si="0"/>
        <v>38</v>
      </c>
      <c r="P34" t="str">
        <f t="shared" si="1"/>
        <v>18</v>
      </c>
    </row>
    <row r="35" spans="1:16" ht="16.5" thickBot="1">
      <c r="B35" s="14">
        <v>3</v>
      </c>
      <c r="C35" s="4" t="s">
        <v>177</v>
      </c>
      <c r="D35" s="4">
        <v>5</v>
      </c>
      <c r="E35" s="25" t="s">
        <v>425</v>
      </c>
      <c r="F35" s="76" t="str">
        <f>CONCATENATE(O35,":",P35)</f>
        <v>58:02</v>
      </c>
      <c r="G35" s="77">
        <f>F35-F34</f>
        <v>0.82222222222222241</v>
      </c>
      <c r="H35" s="24"/>
      <c r="I35" s="31"/>
      <c r="J35" s="183"/>
      <c r="K35" s="30"/>
      <c r="L35" s="30"/>
      <c r="M35" s="32"/>
      <c r="N35" s="32"/>
      <c r="O35" t="str">
        <f t="shared" si="0"/>
        <v>58</v>
      </c>
      <c r="P35" t="str">
        <f t="shared" si="1"/>
        <v>02</v>
      </c>
    </row>
    <row r="36" spans="1:16" ht="16.5" thickBot="1">
      <c r="D36" s="45"/>
      <c r="E36" s="175"/>
      <c r="H36" s="24"/>
      <c r="I36" s="31"/>
      <c r="J36" s="183"/>
      <c r="K36" s="31"/>
      <c r="L36" s="31"/>
      <c r="M36" s="37"/>
      <c r="N36" s="37"/>
      <c r="O36" t="str">
        <f t="shared" si="0"/>
        <v/>
      </c>
      <c r="P36" t="str">
        <f t="shared" si="1"/>
        <v/>
      </c>
    </row>
    <row r="37" spans="1:16">
      <c r="A37" s="182">
        <v>6</v>
      </c>
      <c r="B37" s="13" t="s">
        <v>10</v>
      </c>
      <c r="C37" s="17" t="s">
        <v>165</v>
      </c>
      <c r="D37" s="19">
        <v>59</v>
      </c>
      <c r="E37" s="33" t="s">
        <v>7</v>
      </c>
      <c r="F37" s="70" t="s">
        <v>1</v>
      </c>
      <c r="G37" s="71" t="s">
        <v>2</v>
      </c>
      <c r="O37" t="str">
        <f t="shared" ref="O37:O43" si="4">LEFT(E37,2)</f>
        <v>da</v>
      </c>
      <c r="P37" t="str">
        <f t="shared" ref="P37:P43" si="5">RIGHT(E37,2)</f>
        <v>ta</v>
      </c>
    </row>
    <row r="38" spans="1:16">
      <c r="B38" s="10" t="s">
        <v>3</v>
      </c>
      <c r="C38" s="6" t="s">
        <v>4</v>
      </c>
      <c r="D38" s="20" t="s">
        <v>5</v>
      </c>
      <c r="E38" s="29"/>
      <c r="F38" s="72" t="s">
        <v>6</v>
      </c>
      <c r="G38" s="73" t="s">
        <v>6</v>
      </c>
      <c r="O38" t="str">
        <f t="shared" si="4"/>
        <v/>
      </c>
      <c r="P38" t="str">
        <f t="shared" si="5"/>
        <v/>
      </c>
    </row>
    <row r="39" spans="1:16">
      <c r="B39" s="10">
        <v>1</v>
      </c>
      <c r="C39" s="57" t="s">
        <v>166</v>
      </c>
      <c r="D39" s="3">
        <v>6</v>
      </c>
      <c r="E39" s="23" t="s">
        <v>415</v>
      </c>
      <c r="F39" s="74" t="str">
        <f>CONCATENATE(O39,":",P39)</f>
        <v>19:40</v>
      </c>
      <c r="G39" s="75" t="str">
        <f>F39</f>
        <v>19:40</v>
      </c>
      <c r="O39" t="str">
        <f t="shared" si="4"/>
        <v>19</v>
      </c>
      <c r="P39" t="str">
        <f t="shared" si="5"/>
        <v>40</v>
      </c>
    </row>
    <row r="40" spans="1:16">
      <c r="B40" s="10">
        <v>2</v>
      </c>
      <c r="C40" s="3" t="s">
        <v>167</v>
      </c>
      <c r="D40" s="3">
        <v>6</v>
      </c>
      <c r="E40" s="59" t="s">
        <v>416</v>
      </c>
      <c r="F40" s="74" t="str">
        <f>CONCATENATE(O40,":",P40)</f>
        <v>39:42</v>
      </c>
      <c r="G40" s="75">
        <f>F40-F39</f>
        <v>0.83472222222222225</v>
      </c>
      <c r="O40" t="str">
        <f t="shared" si="4"/>
        <v>39</v>
      </c>
      <c r="P40" t="str">
        <f t="shared" si="5"/>
        <v>42</v>
      </c>
    </row>
    <row r="41" spans="1:16" ht="16.5" thickBot="1">
      <c r="B41" s="14">
        <v>3</v>
      </c>
      <c r="C41" s="4" t="s">
        <v>168</v>
      </c>
      <c r="D41" s="4">
        <v>6</v>
      </c>
      <c r="E41" s="25" t="s">
        <v>417</v>
      </c>
      <c r="F41" s="76" t="str">
        <f>CONCATENATE(O41,":",P41)</f>
        <v>58:58</v>
      </c>
      <c r="G41" s="77">
        <f>F41-F40</f>
        <v>0.80277777777777759</v>
      </c>
      <c r="O41" t="str">
        <f t="shared" si="4"/>
        <v>58</v>
      </c>
      <c r="P41" t="str">
        <f t="shared" si="5"/>
        <v>58</v>
      </c>
    </row>
    <row r="42" spans="1:16" ht="16.5" thickBot="1">
      <c r="B42" s="5"/>
      <c r="C42" s="5"/>
      <c r="D42" s="46"/>
      <c r="E42" s="58"/>
      <c r="F42" s="83"/>
      <c r="G42" s="83"/>
      <c r="O42" t="str">
        <f t="shared" si="4"/>
        <v/>
      </c>
      <c r="P42" t="str">
        <f t="shared" si="5"/>
        <v/>
      </c>
    </row>
    <row r="43" spans="1:16">
      <c r="A43" s="182">
        <v>7</v>
      </c>
      <c r="B43" s="13" t="s">
        <v>10</v>
      </c>
      <c r="C43" s="17" t="s">
        <v>161</v>
      </c>
      <c r="D43" s="19">
        <v>58</v>
      </c>
      <c r="E43" s="33" t="s">
        <v>7</v>
      </c>
      <c r="F43" s="79" t="s">
        <v>1</v>
      </c>
      <c r="G43" s="80" t="s">
        <v>2</v>
      </c>
      <c r="O43" t="str">
        <f t="shared" si="4"/>
        <v>da</v>
      </c>
      <c r="P43" t="str">
        <f t="shared" si="5"/>
        <v>ta</v>
      </c>
    </row>
    <row r="44" spans="1:16">
      <c r="B44" s="10" t="s">
        <v>3</v>
      </c>
      <c r="C44" s="6" t="s">
        <v>4</v>
      </c>
      <c r="D44" s="20" t="s">
        <v>5</v>
      </c>
      <c r="E44" s="23"/>
      <c r="F44" s="81" t="s">
        <v>6</v>
      </c>
      <c r="G44" s="82" t="s">
        <v>6</v>
      </c>
      <c r="O44" t="str">
        <f t="shared" ref="O44:O66" si="6">LEFT(E44,2)</f>
        <v/>
      </c>
      <c r="P44" t="str">
        <f t="shared" ref="P44:P66" si="7">RIGHT(E44,2)</f>
        <v/>
      </c>
    </row>
    <row r="45" spans="1:16">
      <c r="B45" s="10">
        <v>1</v>
      </c>
      <c r="C45" s="3" t="s">
        <v>162</v>
      </c>
      <c r="D45" s="3">
        <v>8</v>
      </c>
      <c r="E45" s="23" t="s">
        <v>412</v>
      </c>
      <c r="F45" s="74" t="str">
        <f>CONCATENATE(O45,":",P45)</f>
        <v>21:09</v>
      </c>
      <c r="G45" s="75" t="str">
        <f>F45</f>
        <v>21:09</v>
      </c>
      <c r="O45" t="str">
        <f t="shared" si="6"/>
        <v>21</v>
      </c>
      <c r="P45" t="str">
        <f t="shared" si="7"/>
        <v>09</v>
      </c>
    </row>
    <row r="46" spans="1:16">
      <c r="B46" s="10">
        <v>2</v>
      </c>
      <c r="C46" s="3" t="s">
        <v>163</v>
      </c>
      <c r="D46" s="3">
        <v>8</v>
      </c>
      <c r="E46" s="23" t="s">
        <v>413</v>
      </c>
      <c r="F46" s="74" t="str">
        <f>CONCATENATE(O46,":",P46)</f>
        <v>41:55</v>
      </c>
      <c r="G46" s="75">
        <f>F46-F45</f>
        <v>0.8652777777777777</v>
      </c>
      <c r="O46" t="str">
        <f t="shared" si="6"/>
        <v>41</v>
      </c>
      <c r="P46" t="str">
        <f t="shared" si="7"/>
        <v>55</v>
      </c>
    </row>
    <row r="47" spans="1:16" ht="16.5" thickBot="1">
      <c r="B47" s="14">
        <v>3</v>
      </c>
      <c r="C47" s="4" t="s">
        <v>164</v>
      </c>
      <c r="D47" s="4">
        <v>7</v>
      </c>
      <c r="E47" s="25" t="s">
        <v>414</v>
      </c>
      <c r="F47" s="76" t="str">
        <f>CONCATENATE(O47,":",P47)</f>
        <v>60:09</v>
      </c>
      <c r="G47" s="77">
        <f>F47-F46</f>
        <v>0.75972222222222241</v>
      </c>
      <c r="O47" t="str">
        <f t="shared" si="6"/>
        <v>60</v>
      </c>
      <c r="P47" t="str">
        <f t="shared" si="7"/>
        <v>09</v>
      </c>
    </row>
    <row r="48" spans="1:16" ht="16.5" thickBot="1">
      <c r="B48" s="12"/>
      <c r="C48" s="49"/>
      <c r="D48" s="49"/>
      <c r="E48" s="30"/>
      <c r="F48" s="84"/>
      <c r="G48" s="84"/>
      <c r="O48" t="str">
        <f t="shared" si="6"/>
        <v/>
      </c>
      <c r="P48" t="str">
        <f t="shared" si="7"/>
        <v/>
      </c>
    </row>
    <row r="49" spans="1:16">
      <c r="A49" s="182">
        <v>8</v>
      </c>
      <c r="B49" s="13" t="s">
        <v>10</v>
      </c>
      <c r="C49" s="17" t="s">
        <v>105</v>
      </c>
      <c r="D49" s="19">
        <v>66</v>
      </c>
      <c r="E49" s="33" t="s">
        <v>7</v>
      </c>
      <c r="F49" s="79" t="s">
        <v>1</v>
      </c>
      <c r="G49" s="80" t="s">
        <v>2</v>
      </c>
      <c r="O49" t="str">
        <f t="shared" si="6"/>
        <v>da</v>
      </c>
      <c r="P49" t="str">
        <f t="shared" si="7"/>
        <v>ta</v>
      </c>
    </row>
    <row r="50" spans="1:16">
      <c r="B50" s="111" t="s">
        <v>3</v>
      </c>
      <c r="C50" s="6" t="s">
        <v>4</v>
      </c>
      <c r="D50" s="20" t="s">
        <v>5</v>
      </c>
      <c r="E50" s="23"/>
      <c r="F50" s="81" t="s">
        <v>6</v>
      </c>
      <c r="G50" s="82" t="s">
        <v>6</v>
      </c>
      <c r="O50" t="str">
        <f t="shared" si="6"/>
        <v/>
      </c>
      <c r="P50" t="str">
        <f t="shared" si="7"/>
        <v/>
      </c>
    </row>
    <row r="51" spans="1:16">
      <c r="B51" s="10">
        <v>1</v>
      </c>
      <c r="C51" s="3" t="s">
        <v>178</v>
      </c>
      <c r="D51" s="3">
        <v>7</v>
      </c>
      <c r="E51" s="23" t="s">
        <v>426</v>
      </c>
      <c r="F51" s="74" t="str">
        <f>CONCATENATE(O51,":",P51)</f>
        <v>20:53</v>
      </c>
      <c r="G51" s="75" t="str">
        <f>F51</f>
        <v>20:53</v>
      </c>
      <c r="O51" t="str">
        <f t="shared" si="6"/>
        <v>20</v>
      </c>
      <c r="P51" t="str">
        <f t="shared" si="7"/>
        <v>53</v>
      </c>
    </row>
    <row r="52" spans="1:16">
      <c r="B52" s="10">
        <v>2</v>
      </c>
      <c r="C52" s="3" t="s">
        <v>179</v>
      </c>
      <c r="D52" s="3">
        <v>7</v>
      </c>
      <c r="E52" s="59" t="s">
        <v>427</v>
      </c>
      <c r="F52" s="74" t="str">
        <f>CONCATENATE(O52,":",P52)</f>
        <v>40:42</v>
      </c>
      <c r="G52" s="75">
        <f>F52-F51</f>
        <v>0.82569444444444462</v>
      </c>
      <c r="O52" t="str">
        <f t="shared" si="6"/>
        <v>40</v>
      </c>
      <c r="P52" t="str">
        <f t="shared" si="7"/>
        <v>42</v>
      </c>
    </row>
    <row r="53" spans="1:16" ht="16.5" thickBot="1">
      <c r="B53" s="14">
        <v>3</v>
      </c>
      <c r="C53" s="4" t="s">
        <v>180</v>
      </c>
      <c r="D53" s="4">
        <v>8</v>
      </c>
      <c r="E53" s="25" t="s">
        <v>428</v>
      </c>
      <c r="F53" s="76" t="str">
        <f>CONCATENATE(O53,":",P53)</f>
        <v>61:46</v>
      </c>
      <c r="G53" s="77">
        <f>F53-F52</f>
        <v>0.87777777777777755</v>
      </c>
      <c r="O53" t="str">
        <f t="shared" si="6"/>
        <v>61</v>
      </c>
      <c r="P53" t="str">
        <f t="shared" si="7"/>
        <v>46</v>
      </c>
    </row>
    <row r="54" spans="1:16" ht="16.5" thickBot="1">
      <c r="B54" s="5"/>
      <c r="C54" s="16"/>
      <c r="D54" s="48"/>
      <c r="E54" s="58"/>
      <c r="F54" s="78"/>
      <c r="G54" s="78"/>
      <c r="O54" t="str">
        <f t="shared" si="6"/>
        <v/>
      </c>
      <c r="P54" t="str">
        <f t="shared" si="7"/>
        <v/>
      </c>
    </row>
    <row r="55" spans="1:16">
      <c r="A55" s="182">
        <v>9</v>
      </c>
      <c r="B55" s="13" t="s">
        <v>10</v>
      </c>
      <c r="C55" s="17" t="s">
        <v>255</v>
      </c>
      <c r="D55" s="19">
        <v>79</v>
      </c>
      <c r="E55" s="33" t="s">
        <v>7</v>
      </c>
      <c r="F55" s="70" t="s">
        <v>1</v>
      </c>
      <c r="G55" s="71" t="s">
        <v>2</v>
      </c>
      <c r="O55" t="str">
        <f t="shared" si="6"/>
        <v>da</v>
      </c>
      <c r="P55" t="str">
        <f t="shared" si="7"/>
        <v>ta</v>
      </c>
    </row>
    <row r="56" spans="1:16">
      <c r="B56" s="10" t="s">
        <v>3</v>
      </c>
      <c r="C56" s="6" t="s">
        <v>4</v>
      </c>
      <c r="D56" s="20" t="s">
        <v>5</v>
      </c>
      <c r="E56" s="29"/>
      <c r="F56" s="72" t="s">
        <v>6</v>
      </c>
      <c r="G56" s="73" t="s">
        <v>6</v>
      </c>
      <c r="O56" t="str">
        <f t="shared" si="6"/>
        <v/>
      </c>
      <c r="P56" t="str">
        <f t="shared" si="7"/>
        <v/>
      </c>
    </row>
    <row r="57" spans="1:16">
      <c r="B57" s="10">
        <v>1</v>
      </c>
      <c r="C57" s="57" t="s">
        <v>267</v>
      </c>
      <c r="D57" s="3">
        <v>9</v>
      </c>
      <c r="E57" s="23" t="s">
        <v>432</v>
      </c>
      <c r="F57" s="74" t="str">
        <f>CONCATENATE(O57,":",P57)</f>
        <v>22:04</v>
      </c>
      <c r="G57" s="75" t="str">
        <f>F57</f>
        <v>22:04</v>
      </c>
      <c r="O57" t="str">
        <f t="shared" si="6"/>
        <v>22</v>
      </c>
      <c r="P57" t="str">
        <f t="shared" si="7"/>
        <v>04</v>
      </c>
    </row>
    <row r="58" spans="1:16">
      <c r="B58" s="10">
        <v>2</v>
      </c>
      <c r="C58" s="3" t="s">
        <v>268</v>
      </c>
      <c r="D58" s="3">
        <v>9</v>
      </c>
      <c r="E58" s="23" t="s">
        <v>433</v>
      </c>
      <c r="F58" s="74" t="str">
        <f>CONCATENATE(O58,":",P58)</f>
        <v>43:44</v>
      </c>
      <c r="G58" s="75">
        <f>F58-F57</f>
        <v>0.90277777777777779</v>
      </c>
      <c r="O58" t="str">
        <f t="shared" si="6"/>
        <v>43</v>
      </c>
      <c r="P58" t="str">
        <f t="shared" si="7"/>
        <v>44</v>
      </c>
    </row>
    <row r="59" spans="1:16" ht="16.5" thickBot="1">
      <c r="B59" s="14">
        <v>3</v>
      </c>
      <c r="C59" s="4" t="s">
        <v>269</v>
      </c>
      <c r="D59" s="4">
        <v>9</v>
      </c>
      <c r="E59" s="25" t="s">
        <v>445</v>
      </c>
      <c r="F59" s="76" t="str">
        <f>CONCATENATE(O59,":",P59)</f>
        <v>68:55</v>
      </c>
      <c r="G59" s="77">
        <f>F59-F58</f>
        <v>1.0493055555555559</v>
      </c>
      <c r="O59" t="str">
        <f t="shared" si="6"/>
        <v>68</v>
      </c>
      <c r="P59" t="str">
        <f t="shared" si="7"/>
        <v>55</v>
      </c>
    </row>
    <row r="60" spans="1:16" ht="16.5" thickBot="1">
      <c r="B60" s="1"/>
      <c r="C60" s="1"/>
      <c r="D60" s="11"/>
      <c r="E60" s="30"/>
      <c r="F60" s="78"/>
      <c r="G60" s="78"/>
      <c r="O60" t="str">
        <f t="shared" si="6"/>
        <v/>
      </c>
      <c r="P60" t="str">
        <f t="shared" si="7"/>
        <v/>
      </c>
    </row>
    <row r="61" spans="1:16">
      <c r="A61" s="182">
        <v>10</v>
      </c>
      <c r="B61" s="13" t="s">
        <v>10</v>
      </c>
      <c r="C61" s="17" t="s">
        <v>109</v>
      </c>
      <c r="D61" s="19">
        <v>67</v>
      </c>
      <c r="E61" s="33" t="s">
        <v>7</v>
      </c>
      <c r="F61" s="79" t="s">
        <v>1</v>
      </c>
      <c r="G61" s="80" t="s">
        <v>2</v>
      </c>
      <c r="O61" t="str">
        <f t="shared" si="6"/>
        <v>da</v>
      </c>
      <c r="P61" t="str">
        <f t="shared" si="7"/>
        <v>ta</v>
      </c>
    </row>
    <row r="62" spans="1:16">
      <c r="B62" s="10" t="s">
        <v>3</v>
      </c>
      <c r="C62" s="6" t="s">
        <v>4</v>
      </c>
      <c r="D62" s="20" t="s">
        <v>5</v>
      </c>
      <c r="E62" s="23"/>
      <c r="F62" s="81" t="s">
        <v>6</v>
      </c>
      <c r="G62" s="82" t="s">
        <v>6</v>
      </c>
      <c r="O62" t="str">
        <f t="shared" si="6"/>
        <v/>
      </c>
      <c r="P62" t="str">
        <f t="shared" si="7"/>
        <v/>
      </c>
    </row>
    <row r="63" spans="1:16">
      <c r="B63" s="10">
        <v>1</v>
      </c>
      <c r="C63" s="3" t="s">
        <v>181</v>
      </c>
      <c r="D63" s="3">
        <v>10</v>
      </c>
      <c r="E63" s="23" t="s">
        <v>429</v>
      </c>
      <c r="F63" s="74" t="str">
        <f>CONCATENATE(O63,":",P63)</f>
        <v>23:44</v>
      </c>
      <c r="G63" s="75" t="str">
        <f>F63</f>
        <v>23:44</v>
      </c>
      <c r="O63" t="str">
        <f t="shared" si="6"/>
        <v>23</v>
      </c>
      <c r="P63" t="str">
        <f t="shared" si="7"/>
        <v>44</v>
      </c>
    </row>
    <row r="64" spans="1:16">
      <c r="B64" s="10">
        <v>2</v>
      </c>
      <c r="C64" s="3" t="s">
        <v>182</v>
      </c>
      <c r="D64" s="3">
        <v>10</v>
      </c>
      <c r="E64" s="23" t="s">
        <v>430</v>
      </c>
      <c r="F64" s="74" t="str">
        <f>CONCATENATE(O64,":",P64)</f>
        <v>47:13</v>
      </c>
      <c r="G64" s="75">
        <f>F64-F63</f>
        <v>0.97847222222222219</v>
      </c>
      <c r="O64" t="str">
        <f t="shared" si="6"/>
        <v>47</v>
      </c>
      <c r="P64" t="str">
        <f t="shared" si="7"/>
        <v>13</v>
      </c>
    </row>
    <row r="65" spans="2:16" ht="16.5" thickBot="1">
      <c r="B65" s="14">
        <v>3</v>
      </c>
      <c r="C65" s="4" t="s">
        <v>183</v>
      </c>
      <c r="D65" s="4">
        <v>10</v>
      </c>
      <c r="E65" s="25" t="s">
        <v>431</v>
      </c>
      <c r="F65" s="76" t="str">
        <f>CONCATENATE(O65,":",P65)</f>
        <v>69:24</v>
      </c>
      <c r="G65" s="77">
        <f>F65-F64</f>
        <v>0.92430555555555594</v>
      </c>
      <c r="O65" t="str">
        <f t="shared" si="6"/>
        <v>69</v>
      </c>
      <c r="P65" t="str">
        <f t="shared" si="7"/>
        <v>24</v>
      </c>
    </row>
    <row r="66" spans="2:16">
      <c r="D66" s="42"/>
      <c r="E66" s="138"/>
      <c r="O66" t="str">
        <f t="shared" si="6"/>
        <v/>
      </c>
      <c r="P66" t="str">
        <f t="shared" si="7"/>
        <v/>
      </c>
    </row>
    <row r="67" spans="2:16">
      <c r="D67" s="42"/>
      <c r="E67" s="138"/>
    </row>
  </sheetData>
  <sortState ref="J9:J38">
    <sortCondition ref="J9:J38"/>
  </sortState>
  <pageMargins left="0.7" right="0.7" top="0.75" bottom="0.75" header="0.3" footer="0.3"/>
  <pageSetup paperSize="9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52"/>
  <sheetViews>
    <sheetView workbookViewId="0">
      <selection activeCell="C48" sqref="C48"/>
    </sheetView>
  </sheetViews>
  <sheetFormatPr defaultRowHeight="15.75"/>
  <cols>
    <col min="1" max="1" width="9" style="182"/>
    <col min="3" max="3" width="22.7109375" bestFit="1" customWidth="1"/>
    <col min="5" max="5" width="9.140625" style="60"/>
    <col min="6" max="7" width="9.140625" style="87"/>
    <col min="9" max="9" width="9.85546875" style="125" bestFit="1" customWidth="1"/>
    <col min="10" max="10" width="14.85546875" style="125" bestFit="1" customWidth="1"/>
    <col min="11" max="11" width="9.140625" style="125"/>
  </cols>
  <sheetData>
    <row r="1" spans="1:16">
      <c r="B1" s="9"/>
      <c r="C1" s="9" t="s">
        <v>37</v>
      </c>
      <c r="D1" s="1"/>
      <c r="E1" s="27"/>
      <c r="F1" s="173" t="s">
        <v>135</v>
      </c>
      <c r="G1" s="55"/>
      <c r="H1" s="1"/>
      <c r="I1" s="119"/>
      <c r="J1" s="119"/>
      <c r="K1" s="119"/>
      <c r="L1" s="1"/>
      <c r="M1" s="1"/>
      <c r="N1" s="1"/>
    </row>
    <row r="2" spans="1:16">
      <c r="B2" s="9"/>
      <c r="C2" s="144"/>
      <c r="D2" s="1"/>
      <c r="E2" s="27"/>
      <c r="F2" s="55"/>
      <c r="G2" s="55"/>
      <c r="H2" s="1"/>
      <c r="I2" s="119"/>
      <c r="J2" s="119"/>
      <c r="K2" s="119"/>
      <c r="L2" s="1"/>
      <c r="M2" s="1"/>
      <c r="N2" s="1"/>
    </row>
    <row r="3" spans="1:16">
      <c r="B3" s="53" t="s">
        <v>18</v>
      </c>
      <c r="C3" s="180" t="s">
        <v>41</v>
      </c>
      <c r="D3" s="1"/>
      <c r="E3" s="27"/>
      <c r="F3" s="55"/>
      <c r="G3" s="55"/>
      <c r="H3" s="1"/>
      <c r="I3" s="119"/>
      <c r="J3" s="119"/>
      <c r="K3" s="119"/>
      <c r="L3" s="1"/>
      <c r="M3" s="1"/>
      <c r="N3" s="1"/>
    </row>
    <row r="4" spans="1:16">
      <c r="B4" s="53" t="s">
        <v>19</v>
      </c>
      <c r="C4" s="180" t="s">
        <v>58</v>
      </c>
      <c r="D4" s="1"/>
      <c r="E4" s="27"/>
      <c r="F4" s="55"/>
      <c r="G4" s="55"/>
      <c r="H4" s="1"/>
      <c r="I4" s="119"/>
      <c r="J4" s="119"/>
      <c r="K4" s="119"/>
      <c r="L4" s="1"/>
      <c r="M4" s="1"/>
      <c r="N4" s="1"/>
    </row>
    <row r="5" spans="1:16">
      <c r="B5" s="53" t="s">
        <v>20</v>
      </c>
      <c r="C5" s="180" t="s">
        <v>480</v>
      </c>
      <c r="D5" s="1"/>
      <c r="E5" s="27"/>
      <c r="F5" s="55"/>
      <c r="G5" s="55"/>
      <c r="H5" s="1"/>
      <c r="I5" s="133"/>
      <c r="J5" s="119"/>
      <c r="K5" s="133"/>
      <c r="L5" s="1"/>
      <c r="M5" s="1"/>
      <c r="N5" s="1"/>
    </row>
    <row r="6" spans="1:16" ht="16.5" thickBot="1">
      <c r="B6" s="51"/>
      <c r="C6" s="51"/>
      <c r="D6" s="51"/>
      <c r="E6" s="174"/>
      <c r="F6" s="54"/>
      <c r="G6" s="54"/>
      <c r="H6" s="1"/>
      <c r="I6" s="120"/>
      <c r="J6" s="120"/>
      <c r="K6" s="120"/>
      <c r="L6" s="11"/>
      <c r="M6" s="11"/>
      <c r="N6" s="11"/>
    </row>
    <row r="7" spans="1:16">
      <c r="A7" s="182">
        <v>1</v>
      </c>
      <c r="B7" s="13" t="s">
        <v>17</v>
      </c>
      <c r="C7" s="17" t="s">
        <v>41</v>
      </c>
      <c r="D7" s="56">
        <v>3</v>
      </c>
      <c r="E7" s="33" t="s">
        <v>7</v>
      </c>
      <c r="F7" s="70" t="s">
        <v>1</v>
      </c>
      <c r="G7" s="71" t="s">
        <v>2</v>
      </c>
      <c r="H7" s="2"/>
      <c r="I7" s="121"/>
      <c r="J7" s="130"/>
      <c r="K7" s="130"/>
      <c r="L7" s="36"/>
      <c r="M7" s="12"/>
      <c r="N7" s="22"/>
    </row>
    <row r="8" spans="1:16">
      <c r="B8" s="10" t="s">
        <v>3</v>
      </c>
      <c r="C8" s="6" t="s">
        <v>4</v>
      </c>
      <c r="D8" s="20" t="s">
        <v>5</v>
      </c>
      <c r="E8" s="29"/>
      <c r="F8" s="72" t="s">
        <v>6</v>
      </c>
      <c r="G8" s="73" t="s">
        <v>6</v>
      </c>
      <c r="H8" s="2"/>
      <c r="I8" s="121"/>
      <c r="J8" s="121"/>
      <c r="K8" s="121"/>
      <c r="L8" s="12"/>
      <c r="M8" s="12"/>
      <c r="N8" s="22"/>
      <c r="O8" t="s">
        <v>8</v>
      </c>
      <c r="P8" t="s">
        <v>9</v>
      </c>
    </row>
    <row r="9" spans="1:16">
      <c r="B9" s="10">
        <v>1</v>
      </c>
      <c r="C9" s="3" t="s">
        <v>55</v>
      </c>
      <c r="D9" s="3">
        <v>1</v>
      </c>
      <c r="E9" s="23" t="s">
        <v>289</v>
      </c>
      <c r="F9" s="74" t="str">
        <f>CONCATENATE(O9,":",P9)</f>
        <v>04:58</v>
      </c>
      <c r="G9" s="75" t="str">
        <f>F9</f>
        <v>04:58</v>
      </c>
      <c r="H9" s="24"/>
      <c r="I9" s="121"/>
      <c r="J9" s="132"/>
      <c r="K9" s="135"/>
      <c r="L9" s="30"/>
      <c r="M9" s="32"/>
      <c r="N9" s="32"/>
      <c r="O9" t="str">
        <f>LEFT(E9,2)</f>
        <v>04</v>
      </c>
      <c r="P9" t="str">
        <f>RIGHT(E9,2)</f>
        <v>58</v>
      </c>
    </row>
    <row r="10" spans="1:16">
      <c r="B10" s="10">
        <v>2</v>
      </c>
      <c r="C10" s="3" t="s">
        <v>56</v>
      </c>
      <c r="D10" s="3">
        <v>1</v>
      </c>
      <c r="E10" s="23" t="s">
        <v>290</v>
      </c>
      <c r="F10" s="74" t="str">
        <f>CONCATENATE(O10,":",P10)</f>
        <v>10:21</v>
      </c>
      <c r="G10" s="75">
        <f>F10-F9</f>
        <v>0.22430555555555551</v>
      </c>
      <c r="H10" s="24"/>
      <c r="I10" s="121"/>
      <c r="J10" s="132"/>
      <c r="K10" s="135"/>
      <c r="L10" s="30"/>
      <c r="M10" s="32"/>
      <c r="N10" s="32"/>
      <c r="O10" t="str">
        <f t="shared" ref="O10:O42" si="0">LEFT(E10,2)</f>
        <v>10</v>
      </c>
      <c r="P10" t="str">
        <f t="shared" ref="P10:P42" si="1">RIGHT(E10,2)</f>
        <v>21</v>
      </c>
    </row>
    <row r="11" spans="1:16" ht="16.5" thickBot="1">
      <c r="B11" s="14">
        <v>3</v>
      </c>
      <c r="C11" s="4" t="s">
        <v>57</v>
      </c>
      <c r="D11" s="4">
        <v>1</v>
      </c>
      <c r="E11" s="25" t="s">
        <v>291</v>
      </c>
      <c r="F11" s="76" t="str">
        <f>CONCATENATE(O11,":",P11)</f>
        <v>15:37</v>
      </c>
      <c r="G11" s="77">
        <f>F11-F10</f>
        <v>0.2194444444444445</v>
      </c>
      <c r="H11" s="24"/>
      <c r="I11" s="121"/>
      <c r="J11" s="132"/>
      <c r="K11" s="135"/>
      <c r="L11" s="30"/>
      <c r="M11" s="32"/>
      <c r="N11" s="32"/>
      <c r="O11" t="str">
        <f t="shared" si="0"/>
        <v>15</v>
      </c>
      <c r="P11" t="str">
        <f t="shared" si="1"/>
        <v>37</v>
      </c>
    </row>
    <row r="12" spans="1:16" ht="16.5" thickBot="1">
      <c r="B12" s="1"/>
      <c r="C12" s="1"/>
      <c r="D12" s="11"/>
      <c r="E12" s="30"/>
      <c r="F12" s="78"/>
      <c r="G12" s="78"/>
      <c r="H12" s="24"/>
      <c r="I12" s="121"/>
      <c r="J12" s="132"/>
      <c r="K12" s="135"/>
      <c r="L12" s="30"/>
      <c r="M12" s="32"/>
      <c r="N12" s="32"/>
      <c r="O12" t="str">
        <f t="shared" si="0"/>
        <v/>
      </c>
      <c r="P12" t="str">
        <f t="shared" si="1"/>
        <v/>
      </c>
    </row>
    <row r="13" spans="1:16">
      <c r="A13" s="182">
        <v>2</v>
      </c>
      <c r="B13" s="101" t="s">
        <v>17</v>
      </c>
      <c r="C13" s="102" t="s">
        <v>58</v>
      </c>
      <c r="D13" s="102">
        <v>4</v>
      </c>
      <c r="E13" s="136" t="s">
        <v>7</v>
      </c>
      <c r="F13" s="103" t="s">
        <v>1</v>
      </c>
      <c r="G13" s="104" t="s">
        <v>2</v>
      </c>
      <c r="H13" s="24"/>
      <c r="I13" s="121"/>
      <c r="J13" s="121"/>
      <c r="K13" s="22"/>
      <c r="L13" s="31"/>
      <c r="M13" s="37"/>
      <c r="N13" s="37"/>
      <c r="O13" t="str">
        <f t="shared" si="0"/>
        <v>da</v>
      </c>
      <c r="P13" t="str">
        <f t="shared" si="1"/>
        <v>ta</v>
      </c>
    </row>
    <row r="14" spans="1:16">
      <c r="B14" s="111" t="s">
        <v>3</v>
      </c>
      <c r="C14" s="6" t="s">
        <v>4</v>
      </c>
      <c r="D14" s="6" t="s">
        <v>5</v>
      </c>
      <c r="E14" s="23"/>
      <c r="F14" s="100" t="s">
        <v>6</v>
      </c>
      <c r="G14" s="105" t="s">
        <v>6</v>
      </c>
      <c r="H14" s="27"/>
      <c r="I14" s="121"/>
      <c r="J14" s="130"/>
      <c r="K14" s="134"/>
      <c r="L14" s="38"/>
      <c r="M14" s="37"/>
      <c r="N14" s="37"/>
      <c r="O14" t="str">
        <f t="shared" si="0"/>
        <v/>
      </c>
      <c r="P14" t="str">
        <f t="shared" si="1"/>
        <v/>
      </c>
    </row>
    <row r="15" spans="1:16">
      <c r="B15" s="10">
        <v>1</v>
      </c>
      <c r="C15" s="3" t="s">
        <v>59</v>
      </c>
      <c r="D15" s="3">
        <v>3</v>
      </c>
      <c r="E15" s="23" t="s">
        <v>304</v>
      </c>
      <c r="F15" s="74" t="str">
        <f>CONCATENATE(O15,":",P15)</f>
        <v>05:42</v>
      </c>
      <c r="G15" s="75" t="str">
        <f>F15</f>
        <v>05:42</v>
      </c>
      <c r="H15" s="27"/>
      <c r="I15" s="121"/>
      <c r="J15" s="121"/>
      <c r="K15" s="135"/>
      <c r="L15" s="31"/>
      <c r="M15" s="37"/>
      <c r="N15" s="37"/>
      <c r="O15" t="str">
        <f t="shared" si="0"/>
        <v>05</v>
      </c>
      <c r="P15" t="str">
        <f t="shared" si="1"/>
        <v>42</v>
      </c>
    </row>
    <row r="16" spans="1:16">
      <c r="B16" s="10">
        <v>2</v>
      </c>
      <c r="C16" s="3" t="s">
        <v>60</v>
      </c>
      <c r="D16" s="3">
        <v>2</v>
      </c>
      <c r="E16" s="23" t="s">
        <v>292</v>
      </c>
      <c r="F16" s="74" t="str">
        <f>CONCATENATE(O16,":",P16)</f>
        <v>11:03</v>
      </c>
      <c r="G16" s="75">
        <f>F16-F15</f>
        <v>0.22291666666666668</v>
      </c>
      <c r="H16" s="27"/>
      <c r="I16" s="121"/>
      <c r="J16" s="132"/>
      <c r="K16" s="135"/>
      <c r="L16" s="30"/>
      <c r="M16" s="32"/>
      <c r="N16" s="32"/>
      <c r="O16" t="str">
        <f t="shared" si="0"/>
        <v>11</v>
      </c>
      <c r="P16" t="str">
        <f t="shared" si="1"/>
        <v>03</v>
      </c>
    </row>
    <row r="17" spans="1:16" ht="16.5" thickBot="1">
      <c r="B17" s="14">
        <v>3</v>
      </c>
      <c r="C17" s="4" t="s">
        <v>61</v>
      </c>
      <c r="D17" s="4">
        <v>2</v>
      </c>
      <c r="E17" s="25" t="s">
        <v>293</v>
      </c>
      <c r="F17" s="76" t="str">
        <f>CONCATENATE(O17,":",P17)</f>
        <v>16:38</v>
      </c>
      <c r="G17" s="77">
        <f>F17-F16</f>
        <v>0.23263888888888884</v>
      </c>
      <c r="H17" s="27"/>
      <c r="I17" s="121"/>
      <c r="J17" s="132"/>
      <c r="K17" s="135"/>
      <c r="L17" s="30"/>
      <c r="M17" s="32"/>
      <c r="N17" s="32"/>
      <c r="O17" t="str">
        <f t="shared" si="0"/>
        <v>16</v>
      </c>
      <c r="P17" t="str">
        <f t="shared" si="1"/>
        <v>38</v>
      </c>
    </row>
    <row r="18" spans="1:16" ht="16.5" thickBot="1">
      <c r="B18" s="5"/>
      <c r="C18" s="5"/>
      <c r="D18" s="46"/>
      <c r="E18" s="58"/>
      <c r="F18" s="83"/>
      <c r="G18" s="83"/>
      <c r="H18" s="24"/>
      <c r="I18" s="121"/>
      <c r="J18" s="122"/>
      <c r="K18" s="135"/>
      <c r="L18" s="30"/>
      <c r="M18" s="32"/>
      <c r="N18" s="32"/>
      <c r="O18" t="str">
        <f t="shared" si="0"/>
        <v/>
      </c>
      <c r="P18" t="str">
        <f t="shared" si="1"/>
        <v/>
      </c>
    </row>
    <row r="19" spans="1:16">
      <c r="A19" s="182">
        <v>3</v>
      </c>
      <c r="B19" s="13" t="s">
        <v>17</v>
      </c>
      <c r="C19" s="17" t="s">
        <v>70</v>
      </c>
      <c r="D19" s="19">
        <v>10</v>
      </c>
      <c r="E19" s="33" t="s">
        <v>7</v>
      </c>
      <c r="F19" s="70" t="s">
        <v>1</v>
      </c>
      <c r="G19" s="71" t="s">
        <v>2</v>
      </c>
      <c r="H19" s="24"/>
      <c r="I19" s="121"/>
      <c r="J19" s="122"/>
      <c r="K19" s="135"/>
      <c r="L19" s="30"/>
      <c r="M19" s="32"/>
      <c r="N19" s="32"/>
      <c r="O19" t="str">
        <f t="shared" si="0"/>
        <v>da</v>
      </c>
      <c r="P19" t="str">
        <f t="shared" si="1"/>
        <v>ta</v>
      </c>
    </row>
    <row r="20" spans="1:16">
      <c r="B20" s="10" t="s">
        <v>3</v>
      </c>
      <c r="C20" s="8" t="s">
        <v>4</v>
      </c>
      <c r="D20" s="6" t="s">
        <v>5</v>
      </c>
      <c r="E20" s="29"/>
      <c r="F20" s="72" t="s">
        <v>6</v>
      </c>
      <c r="G20" s="73" t="s">
        <v>6</v>
      </c>
      <c r="H20" s="24"/>
      <c r="I20" s="121"/>
      <c r="J20" s="122"/>
      <c r="K20" s="135"/>
      <c r="L20" s="30"/>
      <c r="M20" s="32"/>
      <c r="N20" s="32"/>
      <c r="O20" t="str">
        <f t="shared" si="0"/>
        <v/>
      </c>
      <c r="P20" t="str">
        <f t="shared" si="1"/>
        <v/>
      </c>
    </row>
    <row r="21" spans="1:16">
      <c r="B21" s="10"/>
      <c r="C21" s="3" t="s">
        <v>71</v>
      </c>
      <c r="D21" s="3"/>
      <c r="E21" s="23" t="s">
        <v>299</v>
      </c>
      <c r="F21" s="74" t="str">
        <f>CONCATENATE(O21,":",P21)</f>
        <v>00:00</v>
      </c>
      <c r="G21" s="75" t="str">
        <f>F21</f>
        <v>00:00</v>
      </c>
      <c r="H21" s="24"/>
      <c r="I21" s="121"/>
      <c r="J21" s="121"/>
      <c r="K21" s="135"/>
      <c r="L21" s="31"/>
      <c r="M21" s="37"/>
      <c r="N21" s="37"/>
      <c r="O21" t="str">
        <f t="shared" si="0"/>
        <v>00</v>
      </c>
      <c r="P21" t="str">
        <f t="shared" si="1"/>
        <v>00</v>
      </c>
    </row>
    <row r="22" spans="1:16">
      <c r="B22" s="111" t="s">
        <v>481</v>
      </c>
      <c r="C22" s="3" t="s">
        <v>72</v>
      </c>
      <c r="D22" s="3">
        <v>4</v>
      </c>
      <c r="E22" s="137" t="s">
        <v>300</v>
      </c>
      <c r="F22" s="74" t="str">
        <f>CONCATENATE(O22,":",P22)</f>
        <v>11:57</v>
      </c>
      <c r="G22" s="75">
        <f>F22-F21</f>
        <v>0.49791666666666662</v>
      </c>
      <c r="H22" s="24"/>
      <c r="I22" s="121"/>
      <c r="J22" s="130"/>
      <c r="K22" s="135"/>
      <c r="L22" s="38"/>
      <c r="M22" s="37"/>
      <c r="N22" s="40"/>
      <c r="O22" t="str">
        <f t="shared" si="0"/>
        <v>11</v>
      </c>
      <c r="P22" t="str">
        <f t="shared" si="1"/>
        <v>57</v>
      </c>
    </row>
    <row r="23" spans="1:16" ht="16.5" thickBot="1">
      <c r="B23" s="14">
        <v>3</v>
      </c>
      <c r="C23" s="4" t="s">
        <v>73</v>
      </c>
      <c r="D23" s="47">
        <v>3</v>
      </c>
      <c r="E23" s="25" t="s">
        <v>301</v>
      </c>
      <c r="F23" s="88" t="str">
        <f>CONCATENATE(O23,":",P23)</f>
        <v>17:14</v>
      </c>
      <c r="G23" s="77">
        <f>F23-F22</f>
        <v>0.22013888888888894</v>
      </c>
      <c r="H23" s="24"/>
      <c r="I23" s="121"/>
      <c r="J23" s="121"/>
      <c r="K23" s="135"/>
      <c r="L23" s="31"/>
      <c r="M23" s="37"/>
      <c r="N23" s="37"/>
      <c r="O23" t="str">
        <f t="shared" si="0"/>
        <v>17</v>
      </c>
      <c r="P23" t="str">
        <f t="shared" si="1"/>
        <v>14</v>
      </c>
    </row>
    <row r="24" spans="1:16" ht="16.5" thickBot="1">
      <c r="B24" s="1"/>
      <c r="C24" s="1"/>
      <c r="D24" s="48"/>
      <c r="E24" s="58"/>
      <c r="F24" s="78"/>
      <c r="G24" s="78"/>
      <c r="H24" s="24"/>
      <c r="I24" s="121"/>
      <c r="J24" s="132"/>
      <c r="K24" s="135"/>
      <c r="L24" s="30"/>
      <c r="M24" s="32"/>
      <c r="N24" s="32"/>
      <c r="O24" t="str">
        <f t="shared" si="0"/>
        <v/>
      </c>
      <c r="P24" t="str">
        <f t="shared" si="1"/>
        <v/>
      </c>
    </row>
    <row r="25" spans="1:16">
      <c r="A25" s="182">
        <v>4</v>
      </c>
      <c r="B25" s="13" t="s">
        <v>17</v>
      </c>
      <c r="C25" s="17" t="s">
        <v>24</v>
      </c>
      <c r="D25" s="19">
        <v>8</v>
      </c>
      <c r="E25" s="33" t="s">
        <v>7</v>
      </c>
      <c r="F25" s="79" t="s">
        <v>1</v>
      </c>
      <c r="G25" s="80" t="s">
        <v>2</v>
      </c>
      <c r="H25" s="24"/>
      <c r="I25" s="121"/>
      <c r="J25" s="132"/>
      <c r="K25" s="135"/>
      <c r="L25" s="30"/>
      <c r="M25" s="32"/>
      <c r="N25" s="32"/>
      <c r="O25" t="str">
        <f t="shared" si="0"/>
        <v>da</v>
      </c>
      <c r="P25" t="str">
        <f t="shared" si="1"/>
        <v>ta</v>
      </c>
    </row>
    <row r="26" spans="1:16">
      <c r="B26" s="10" t="s">
        <v>3</v>
      </c>
      <c r="C26" s="197" t="s">
        <v>4</v>
      </c>
      <c r="D26" s="20" t="s">
        <v>5</v>
      </c>
      <c r="E26" s="23"/>
      <c r="F26" s="81" t="s">
        <v>6</v>
      </c>
      <c r="G26" s="82" t="s">
        <v>6</v>
      </c>
      <c r="H26" s="24"/>
      <c r="I26" s="121"/>
      <c r="J26" s="132"/>
      <c r="K26" s="135"/>
      <c r="L26" s="30"/>
      <c r="M26" s="32"/>
      <c r="N26" s="32"/>
      <c r="O26" t="str">
        <f t="shared" si="0"/>
        <v/>
      </c>
      <c r="P26" t="str">
        <f t="shared" si="1"/>
        <v/>
      </c>
    </row>
    <row r="27" spans="1:16">
      <c r="B27" s="10">
        <v>1</v>
      </c>
      <c r="C27" s="7" t="s">
        <v>62</v>
      </c>
      <c r="D27" s="3">
        <v>2</v>
      </c>
      <c r="E27" s="59" t="s">
        <v>294</v>
      </c>
      <c r="F27" s="74" t="str">
        <f>CONCATENATE(O27,":",P27)</f>
        <v>05:07</v>
      </c>
      <c r="G27" s="75" t="str">
        <f>F27</f>
        <v>05:07</v>
      </c>
      <c r="H27" s="24"/>
      <c r="I27" s="121"/>
      <c r="J27" s="132"/>
      <c r="K27" s="135"/>
      <c r="L27" s="30"/>
      <c r="M27" s="32"/>
      <c r="N27" s="32"/>
      <c r="O27" t="str">
        <f t="shared" si="0"/>
        <v>05</v>
      </c>
      <c r="P27" t="str">
        <f t="shared" si="1"/>
        <v>07</v>
      </c>
    </row>
    <row r="28" spans="1:16">
      <c r="B28" s="10">
        <v>2</v>
      </c>
      <c r="C28" s="7" t="s">
        <v>63</v>
      </c>
      <c r="D28" s="3">
        <v>5</v>
      </c>
      <c r="E28" s="23" t="s">
        <v>295</v>
      </c>
      <c r="F28" s="74" t="str">
        <f>CONCATENATE(O28,":",P28)</f>
        <v>11:59</v>
      </c>
      <c r="G28" s="75">
        <f>F28-F27</f>
        <v>0.28611111111111109</v>
      </c>
      <c r="H28" s="24"/>
      <c r="I28" s="121"/>
      <c r="J28" s="121"/>
      <c r="K28" s="135"/>
      <c r="L28" s="31"/>
      <c r="M28" s="37"/>
      <c r="N28" s="37"/>
      <c r="O28" t="str">
        <f t="shared" si="0"/>
        <v>11</v>
      </c>
      <c r="P28" t="str">
        <f t="shared" si="1"/>
        <v>59</v>
      </c>
    </row>
    <row r="29" spans="1:16" ht="16.5" thickBot="1">
      <c r="B29" s="14">
        <v>3</v>
      </c>
      <c r="C29" s="15" t="s">
        <v>64</v>
      </c>
      <c r="D29" s="4">
        <v>4</v>
      </c>
      <c r="E29" s="25" t="s">
        <v>296</v>
      </c>
      <c r="F29" s="76" t="str">
        <f>CONCATENATE(O29,":",P29)</f>
        <v>18:18</v>
      </c>
      <c r="G29" s="77">
        <f>F29-F28</f>
        <v>0.26319444444444456</v>
      </c>
      <c r="H29" s="24"/>
      <c r="I29" s="123"/>
      <c r="J29" s="130"/>
      <c r="K29" s="135"/>
      <c r="L29" s="38"/>
      <c r="M29" s="40"/>
      <c r="N29" s="40"/>
      <c r="O29" t="str">
        <f t="shared" si="0"/>
        <v>18</v>
      </c>
      <c r="P29" t="str">
        <f t="shared" si="1"/>
        <v>18</v>
      </c>
    </row>
    <row r="30" spans="1:16" ht="16.5" thickBot="1">
      <c r="B30" s="5"/>
      <c r="C30" s="5"/>
      <c r="D30" s="46"/>
      <c r="E30" s="58"/>
      <c r="F30" s="83"/>
      <c r="G30" s="83"/>
      <c r="H30" s="24"/>
      <c r="I30" s="123"/>
      <c r="J30" s="123"/>
      <c r="K30" s="117"/>
      <c r="L30" s="35"/>
      <c r="M30" s="40"/>
      <c r="N30" s="40"/>
      <c r="O30" t="str">
        <f t="shared" si="0"/>
        <v/>
      </c>
      <c r="P30" t="str">
        <f t="shared" si="1"/>
        <v/>
      </c>
    </row>
    <row r="31" spans="1:16">
      <c r="A31" s="182" t="s">
        <v>471</v>
      </c>
      <c r="B31" s="13" t="s">
        <v>17</v>
      </c>
      <c r="C31" s="17" t="s">
        <v>74</v>
      </c>
      <c r="D31" s="19">
        <v>11</v>
      </c>
      <c r="E31" s="33" t="s">
        <v>7</v>
      </c>
      <c r="F31" s="79" t="s">
        <v>1</v>
      </c>
      <c r="G31" s="80" t="s">
        <v>2</v>
      </c>
      <c r="H31" s="24"/>
      <c r="I31" s="123"/>
      <c r="J31" s="132"/>
      <c r="K31" s="135"/>
      <c r="L31" s="30"/>
      <c r="M31" s="32"/>
      <c r="N31" s="32"/>
      <c r="O31" t="str">
        <f t="shared" si="0"/>
        <v>da</v>
      </c>
      <c r="P31" t="str">
        <f t="shared" si="1"/>
        <v>ta</v>
      </c>
    </row>
    <row r="32" spans="1:16">
      <c r="B32" s="111" t="s">
        <v>3</v>
      </c>
      <c r="C32" s="6" t="s">
        <v>4</v>
      </c>
      <c r="D32" s="20" t="s">
        <v>5</v>
      </c>
      <c r="E32" s="23"/>
      <c r="F32" s="81" t="s">
        <v>6</v>
      </c>
      <c r="G32" s="82" t="s">
        <v>6</v>
      </c>
      <c r="H32" s="24"/>
      <c r="I32" s="123"/>
      <c r="J32" s="132"/>
      <c r="K32" s="135"/>
      <c r="L32" s="30"/>
      <c r="M32" s="32"/>
      <c r="N32" s="32"/>
      <c r="O32" t="str">
        <f t="shared" si="0"/>
        <v/>
      </c>
      <c r="P32" t="str">
        <f t="shared" si="1"/>
        <v/>
      </c>
    </row>
    <row r="33" spans="1:16">
      <c r="B33" s="10">
        <v>1</v>
      </c>
      <c r="C33" s="3" t="s">
        <v>75</v>
      </c>
      <c r="D33" s="3">
        <v>4</v>
      </c>
      <c r="E33" s="23" t="s">
        <v>302</v>
      </c>
      <c r="F33" s="74" t="str">
        <f>CONCATENATE(O33,":",P33)</f>
        <v>05:44</v>
      </c>
      <c r="G33" s="75" t="str">
        <f>F33</f>
        <v>05:44</v>
      </c>
      <c r="H33" s="24"/>
      <c r="I33" s="123"/>
      <c r="J33" s="132"/>
      <c r="K33" s="135"/>
      <c r="L33" s="30"/>
      <c r="M33" s="32"/>
      <c r="N33" s="32"/>
      <c r="O33" t="str">
        <f t="shared" si="0"/>
        <v>05</v>
      </c>
      <c r="P33" t="str">
        <f t="shared" si="1"/>
        <v>44</v>
      </c>
    </row>
    <row r="34" spans="1:16">
      <c r="B34" s="10">
        <v>2</v>
      </c>
      <c r="C34" s="3" t="s">
        <v>80</v>
      </c>
      <c r="D34" s="3">
        <v>3</v>
      </c>
      <c r="E34" s="23" t="s">
        <v>303</v>
      </c>
      <c r="F34" s="74" t="str">
        <f>CONCATENATE(O34,":",P34)</f>
        <v>11:41</v>
      </c>
      <c r="G34" s="75">
        <f>F34-F33</f>
        <v>0.24791666666666665</v>
      </c>
      <c r="H34" s="24"/>
      <c r="I34" s="123"/>
      <c r="J34" s="132"/>
      <c r="K34" s="135"/>
      <c r="L34" s="30"/>
      <c r="M34" s="32"/>
      <c r="N34" s="32"/>
      <c r="O34" t="str">
        <f t="shared" si="0"/>
        <v>11</v>
      </c>
      <c r="P34" t="str">
        <f t="shared" si="1"/>
        <v>41</v>
      </c>
    </row>
    <row r="35" spans="1:16" ht="16.5" thickBot="1">
      <c r="B35" s="14">
        <v>3</v>
      </c>
      <c r="C35" s="4"/>
      <c r="D35" s="4"/>
      <c r="E35" s="25"/>
      <c r="F35" s="76" t="str">
        <f>CONCATENATE(O35,":",P35)</f>
        <v>:</v>
      </c>
      <c r="G35" s="77" t="e">
        <f>F35-F34</f>
        <v>#VALUE!</v>
      </c>
      <c r="H35" s="24"/>
      <c r="I35" s="121"/>
      <c r="J35" s="121"/>
      <c r="K35" s="135"/>
      <c r="L35" s="31"/>
      <c r="M35" s="37"/>
      <c r="N35" s="37"/>
      <c r="O35" t="str">
        <f t="shared" si="0"/>
        <v/>
      </c>
      <c r="P35" t="str">
        <f t="shared" si="1"/>
        <v/>
      </c>
    </row>
    <row r="36" spans="1:16" ht="16.5" thickBot="1">
      <c r="B36" s="5"/>
      <c r="C36" s="16"/>
      <c r="D36" s="11"/>
      <c r="E36" s="30"/>
      <c r="F36" s="78"/>
      <c r="G36" s="78"/>
      <c r="H36" s="24"/>
      <c r="I36" s="121"/>
      <c r="J36" s="130"/>
      <c r="K36" s="134"/>
      <c r="L36" s="38"/>
      <c r="M36" s="37"/>
      <c r="N36" s="37"/>
      <c r="O36" t="str">
        <f t="shared" si="0"/>
        <v/>
      </c>
      <c r="P36" t="str">
        <f t="shared" si="1"/>
        <v/>
      </c>
    </row>
    <row r="37" spans="1:16">
      <c r="A37" s="182" t="s">
        <v>471</v>
      </c>
      <c r="B37" s="101" t="s">
        <v>17</v>
      </c>
      <c r="C37" s="102" t="s">
        <v>25</v>
      </c>
      <c r="D37" s="102">
        <v>9</v>
      </c>
      <c r="E37" s="136" t="s">
        <v>7</v>
      </c>
      <c r="F37" s="103" t="s">
        <v>1</v>
      </c>
      <c r="G37" s="104" t="s">
        <v>2</v>
      </c>
      <c r="H37" s="24"/>
      <c r="I37" s="121"/>
      <c r="J37" s="121"/>
      <c r="K37" s="22"/>
      <c r="L37" s="31"/>
      <c r="M37" s="37"/>
      <c r="N37" s="37"/>
      <c r="O37" t="str">
        <f t="shared" si="0"/>
        <v>da</v>
      </c>
      <c r="P37" t="str">
        <f t="shared" si="1"/>
        <v>ta</v>
      </c>
    </row>
    <row r="38" spans="1:16">
      <c r="B38" s="10" t="s">
        <v>3</v>
      </c>
      <c r="C38" s="6" t="s">
        <v>4</v>
      </c>
      <c r="D38" s="6" t="s">
        <v>5</v>
      </c>
      <c r="E38" s="23"/>
      <c r="F38" s="100" t="s">
        <v>6</v>
      </c>
      <c r="G38" s="105" t="s">
        <v>6</v>
      </c>
      <c r="H38" s="24"/>
      <c r="I38" s="121"/>
      <c r="J38" s="122"/>
      <c r="K38" s="135"/>
      <c r="L38" s="30"/>
      <c r="M38" s="32"/>
      <c r="N38" s="32"/>
      <c r="O38" t="str">
        <f t="shared" si="0"/>
        <v/>
      </c>
      <c r="P38" t="str">
        <f t="shared" si="1"/>
        <v/>
      </c>
    </row>
    <row r="39" spans="1:16">
      <c r="B39" s="10">
        <v>1</v>
      </c>
      <c r="C39" s="3" t="s">
        <v>65</v>
      </c>
      <c r="D39" s="3">
        <v>5</v>
      </c>
      <c r="E39" s="23" t="s">
        <v>297</v>
      </c>
      <c r="F39" s="74" t="str">
        <f>CONCATENATE(O39,":",P39)</f>
        <v>06:33</v>
      </c>
      <c r="G39" s="75" t="str">
        <f>F39</f>
        <v>06:33</v>
      </c>
      <c r="H39" s="24"/>
      <c r="I39" s="121"/>
      <c r="J39" s="122"/>
      <c r="K39" s="135"/>
      <c r="L39" s="30"/>
      <c r="M39" s="32"/>
      <c r="N39" s="32"/>
      <c r="O39" t="str">
        <f t="shared" si="0"/>
        <v>06</v>
      </c>
      <c r="P39" t="str">
        <f t="shared" si="1"/>
        <v>33</v>
      </c>
    </row>
    <row r="40" spans="1:16">
      <c r="B40" s="10">
        <v>2</v>
      </c>
      <c r="C40" s="3" t="s">
        <v>66</v>
      </c>
      <c r="D40" s="3">
        <v>6</v>
      </c>
      <c r="E40" s="23" t="s">
        <v>298</v>
      </c>
      <c r="F40" s="74" t="str">
        <f>CONCATENATE(O40,":",P40)</f>
        <v>12:34</v>
      </c>
      <c r="G40" s="75">
        <f>F40-F39</f>
        <v>0.2506944444444445</v>
      </c>
      <c r="H40" s="24"/>
      <c r="I40" s="121"/>
      <c r="J40" s="132"/>
      <c r="K40" s="135"/>
      <c r="L40" s="30"/>
      <c r="M40" s="32"/>
      <c r="N40" s="32"/>
      <c r="O40" t="str">
        <f t="shared" si="0"/>
        <v>12</v>
      </c>
      <c r="P40" t="str">
        <f t="shared" si="1"/>
        <v>34</v>
      </c>
    </row>
    <row r="41" spans="1:16" ht="16.5" thickBot="1">
      <c r="B41" s="14">
        <v>3</v>
      </c>
      <c r="C41" s="4"/>
      <c r="D41" s="4"/>
      <c r="E41" s="25"/>
      <c r="F41" s="76" t="str">
        <f>CONCATENATE(O41,":",P41)</f>
        <v>:</v>
      </c>
      <c r="G41" s="77" t="e">
        <f>F41-F40</f>
        <v>#VALUE!</v>
      </c>
      <c r="H41" s="24"/>
      <c r="I41" s="121"/>
      <c r="J41" s="122"/>
      <c r="K41" s="135"/>
      <c r="L41" s="30"/>
      <c r="M41" s="32"/>
      <c r="N41" s="32"/>
      <c r="O41" t="str">
        <f t="shared" si="0"/>
        <v/>
      </c>
      <c r="P41" t="str">
        <f t="shared" si="1"/>
        <v/>
      </c>
    </row>
    <row r="42" spans="1:16">
      <c r="B42" s="5"/>
      <c r="C42" s="5"/>
      <c r="D42" s="12"/>
      <c r="E42" s="30"/>
      <c r="F42" s="83"/>
      <c r="G42" s="83"/>
      <c r="H42" s="24"/>
      <c r="I42" s="121"/>
      <c r="J42" s="121"/>
      <c r="K42" s="22"/>
      <c r="L42" s="31"/>
      <c r="M42" s="37"/>
      <c r="N42" s="37"/>
      <c r="O42" t="str">
        <f t="shared" si="0"/>
        <v/>
      </c>
      <c r="P42" t="str">
        <f t="shared" si="1"/>
        <v/>
      </c>
    </row>
    <row r="43" spans="1:16">
      <c r="B43" s="5"/>
      <c r="C43" s="5"/>
      <c r="D43" s="12"/>
      <c r="E43" s="30"/>
      <c r="F43" s="83"/>
      <c r="G43" s="83"/>
      <c r="K43" s="118"/>
      <c r="O43" t="str">
        <f t="shared" ref="O43" si="2">LEFT(E43,2)</f>
        <v/>
      </c>
      <c r="P43" t="str">
        <f t="shared" ref="P43" si="3">RIGHT(E43,2)</f>
        <v/>
      </c>
    </row>
    <row r="44" spans="1:16">
      <c r="D44" s="42"/>
      <c r="E44" s="138"/>
      <c r="I44" s="123"/>
    </row>
    <row r="45" spans="1:16">
      <c r="I45" s="123"/>
    </row>
    <row r="46" spans="1:16">
      <c r="I46" s="121"/>
    </row>
    <row r="47" spans="1:16">
      <c r="I47" s="121"/>
    </row>
    <row r="48" spans="1:16">
      <c r="I48" s="121"/>
    </row>
    <row r="49" spans="9:9">
      <c r="I49" s="121"/>
    </row>
    <row r="50" spans="9:9">
      <c r="I50" s="121"/>
    </row>
    <row r="51" spans="9:9">
      <c r="I51" s="121"/>
    </row>
    <row r="52" spans="9:9">
      <c r="I52" s="121"/>
    </row>
  </sheetData>
  <sortState ref="A7:G42">
    <sortCondition ref="A7:A42"/>
  </sortState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N6"/>
  <sheetViews>
    <sheetView workbookViewId="0">
      <selection activeCell="K5" sqref="K5"/>
    </sheetView>
  </sheetViews>
  <sheetFormatPr defaultRowHeight="15"/>
  <cols>
    <col min="3" max="3" width="22.7109375" bestFit="1" customWidth="1"/>
    <col min="5" max="5" width="9.140625" style="60"/>
    <col min="6" max="7" width="9.140625" style="87"/>
    <col min="10" max="10" width="14.85546875" bestFit="1" customWidth="1"/>
  </cols>
  <sheetData>
    <row r="1" spans="2:14" ht="15.75">
      <c r="B1" s="9"/>
      <c r="C1" s="9" t="s">
        <v>29</v>
      </c>
      <c r="D1" s="1"/>
      <c r="E1" s="27"/>
      <c r="F1" s="173" t="s">
        <v>137</v>
      </c>
      <c r="G1" s="55"/>
      <c r="H1" s="1"/>
      <c r="I1" s="1"/>
      <c r="J1" s="1"/>
      <c r="K1" s="1"/>
      <c r="L1" s="1"/>
      <c r="M1" s="1"/>
      <c r="N1" s="1"/>
    </row>
    <row r="2" spans="2:14" ht="15.75">
      <c r="B2" s="9"/>
      <c r="C2" s="9"/>
      <c r="D2" s="1"/>
      <c r="E2" s="27"/>
      <c r="F2" s="55"/>
      <c r="G2" s="55"/>
      <c r="H2" s="1"/>
      <c r="I2" s="1"/>
      <c r="J2" s="1"/>
      <c r="K2" s="1"/>
      <c r="L2" s="1"/>
      <c r="M2" s="1"/>
      <c r="N2" s="1"/>
    </row>
    <row r="3" spans="2:14">
      <c r="B3" s="52" t="s">
        <v>18</v>
      </c>
      <c r="C3" s="145"/>
      <c r="D3" s="1"/>
      <c r="E3" s="27"/>
      <c r="F3" s="55"/>
      <c r="G3" s="55"/>
      <c r="H3" s="1"/>
      <c r="I3" s="1"/>
      <c r="J3" s="1"/>
      <c r="K3" s="1"/>
      <c r="L3" s="1"/>
      <c r="M3" s="1"/>
      <c r="N3" s="1"/>
    </row>
    <row r="4" spans="2:14" ht="15.75">
      <c r="B4" s="52" t="s">
        <v>19</v>
      </c>
      <c r="C4" s="192" t="s">
        <v>479</v>
      </c>
      <c r="D4" s="1"/>
      <c r="E4" s="27"/>
      <c r="F4" s="55"/>
      <c r="G4" s="55"/>
      <c r="H4" s="1"/>
      <c r="I4" s="1"/>
      <c r="J4" s="1"/>
      <c r="K4" s="1"/>
      <c r="L4" s="1"/>
      <c r="M4" s="1"/>
      <c r="N4" s="1"/>
    </row>
    <row r="5" spans="2:14">
      <c r="B5" s="52" t="s">
        <v>20</v>
      </c>
      <c r="C5" s="1"/>
      <c r="D5" s="1"/>
      <c r="E5" s="27"/>
      <c r="F5" s="55"/>
      <c r="G5" s="55"/>
      <c r="H5" s="1"/>
      <c r="I5" s="11"/>
      <c r="J5" s="11"/>
      <c r="K5" s="11"/>
      <c r="L5" s="11"/>
      <c r="M5" s="11"/>
      <c r="N5" s="11"/>
    </row>
    <row r="6" spans="2:14">
      <c r="B6" s="1"/>
      <c r="C6" s="1"/>
      <c r="D6" s="1"/>
      <c r="E6" s="27"/>
      <c r="F6" s="55"/>
      <c r="G6" s="55"/>
      <c r="H6" s="1"/>
      <c r="I6" s="11"/>
      <c r="J6" s="11"/>
      <c r="K6" s="11"/>
      <c r="L6" s="11"/>
      <c r="M6" s="11"/>
      <c r="N6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9"/>
  <sheetViews>
    <sheetView workbookViewId="0">
      <selection activeCell="L65" sqref="L65"/>
    </sheetView>
  </sheetViews>
  <sheetFormatPr defaultRowHeight="15"/>
  <cols>
    <col min="3" max="3" width="22.7109375" bestFit="1" customWidth="1"/>
    <col min="5" max="5" width="9.140625" style="60"/>
    <col min="6" max="7" width="9.140625" style="87"/>
    <col min="10" max="10" width="14.85546875" bestFit="1" customWidth="1"/>
  </cols>
  <sheetData>
    <row r="1" spans="1:16" ht="15.75">
      <c r="B1" s="9"/>
      <c r="C1" s="9" t="s">
        <v>30</v>
      </c>
      <c r="D1" s="1"/>
      <c r="E1" s="27"/>
      <c r="F1" s="173" t="s">
        <v>137</v>
      </c>
      <c r="G1" s="55"/>
      <c r="H1" s="1"/>
      <c r="I1" s="1"/>
      <c r="J1" s="1"/>
      <c r="K1" s="1"/>
      <c r="L1" s="1"/>
      <c r="M1" s="1"/>
      <c r="N1" s="1"/>
    </row>
    <row r="2" spans="1:16" ht="15.75">
      <c r="B2" s="9"/>
      <c r="C2" s="9"/>
      <c r="D2" s="1"/>
      <c r="E2" s="27"/>
      <c r="F2" s="55"/>
      <c r="G2" s="55"/>
      <c r="H2" s="1"/>
      <c r="I2" s="1"/>
      <c r="J2" s="1"/>
      <c r="K2" s="1"/>
      <c r="L2" s="1"/>
      <c r="M2" s="1"/>
      <c r="N2" s="1"/>
    </row>
    <row r="3" spans="1:16">
      <c r="B3" s="53" t="s">
        <v>18</v>
      </c>
      <c r="C3" s="180" t="s">
        <v>24</v>
      </c>
      <c r="D3" s="1"/>
      <c r="E3" s="27"/>
      <c r="F3" s="55"/>
      <c r="G3" s="55"/>
      <c r="H3" s="1"/>
      <c r="I3" s="1"/>
      <c r="J3" s="1"/>
      <c r="K3" s="1"/>
      <c r="L3" s="1"/>
      <c r="M3" s="1"/>
      <c r="N3" s="1"/>
    </row>
    <row r="4" spans="1:16">
      <c r="B4" s="53" t="s">
        <v>19</v>
      </c>
      <c r="C4" s="195" t="s">
        <v>480</v>
      </c>
      <c r="D4" s="1"/>
      <c r="E4" s="27"/>
      <c r="F4" s="55"/>
      <c r="G4" s="55"/>
      <c r="H4" s="1"/>
      <c r="I4" s="1"/>
      <c r="J4" s="1"/>
      <c r="K4" s="1"/>
      <c r="L4" s="1"/>
      <c r="M4" s="1"/>
      <c r="N4" s="1"/>
    </row>
    <row r="5" spans="1:16">
      <c r="B5" s="53" t="s">
        <v>20</v>
      </c>
      <c r="C5" s="180" t="s">
        <v>41</v>
      </c>
      <c r="D5" s="1"/>
      <c r="E5" s="27"/>
      <c r="F5" s="55"/>
      <c r="G5" s="55"/>
      <c r="H5" s="1"/>
      <c r="I5" s="1"/>
      <c r="J5" s="1"/>
      <c r="K5" s="1"/>
      <c r="L5" s="1"/>
      <c r="M5" s="1"/>
      <c r="N5" s="1"/>
    </row>
    <row r="6" spans="1:16" ht="15.75" thickBot="1">
      <c r="A6" s="42"/>
      <c r="B6" s="181"/>
      <c r="C6" s="181"/>
      <c r="D6" s="181"/>
      <c r="E6" s="193"/>
      <c r="F6" s="194"/>
      <c r="G6" s="194"/>
      <c r="H6" s="11"/>
      <c r="I6" s="11"/>
      <c r="J6" s="11"/>
      <c r="K6" s="11"/>
      <c r="L6" s="11"/>
      <c r="M6" s="11"/>
      <c r="N6" s="11"/>
    </row>
    <row r="7" spans="1:16" ht="15.75">
      <c r="A7" s="186">
        <v>1</v>
      </c>
      <c r="B7" s="13" t="s">
        <v>13</v>
      </c>
      <c r="C7" s="17" t="s">
        <v>24</v>
      </c>
      <c r="D7" s="19">
        <v>29</v>
      </c>
      <c r="E7" s="33" t="s">
        <v>7</v>
      </c>
      <c r="F7" s="79" t="s">
        <v>1</v>
      </c>
      <c r="G7" s="80" t="s">
        <v>2</v>
      </c>
      <c r="H7" s="50"/>
      <c r="I7" s="12"/>
      <c r="J7" s="36"/>
      <c r="K7" s="36"/>
      <c r="L7" s="36"/>
      <c r="M7" s="12"/>
      <c r="N7" s="22"/>
    </row>
    <row r="8" spans="1:16" ht="15.75">
      <c r="A8" s="186"/>
      <c r="B8" s="10" t="s">
        <v>3</v>
      </c>
      <c r="C8" s="6" t="s">
        <v>4</v>
      </c>
      <c r="D8" s="20" t="s">
        <v>5</v>
      </c>
      <c r="E8" s="23"/>
      <c r="F8" s="81" t="s">
        <v>6</v>
      </c>
      <c r="G8" s="82" t="s">
        <v>6</v>
      </c>
      <c r="H8" s="50"/>
      <c r="I8" s="12"/>
      <c r="J8" s="12"/>
      <c r="K8" s="12"/>
      <c r="L8" s="12"/>
      <c r="M8" s="12"/>
      <c r="N8" s="22"/>
      <c r="O8" t="s">
        <v>8</v>
      </c>
      <c r="P8" t="s">
        <v>9</v>
      </c>
    </row>
    <row r="9" spans="1:16" ht="15.75">
      <c r="A9" s="186"/>
      <c r="B9" s="10">
        <v>1</v>
      </c>
      <c r="C9" s="3" t="s">
        <v>124</v>
      </c>
      <c r="D9" s="3">
        <v>1</v>
      </c>
      <c r="E9" s="23" t="s">
        <v>351</v>
      </c>
      <c r="F9" s="74" t="str">
        <f>CONCATENATE(O9,":",P9)</f>
        <v>09:50</v>
      </c>
      <c r="G9" s="75" t="str">
        <f>F9</f>
        <v>09:50</v>
      </c>
      <c r="H9" s="34"/>
      <c r="I9" s="31"/>
      <c r="J9" s="30"/>
      <c r="K9" s="30"/>
      <c r="L9" s="30"/>
      <c r="M9" s="32"/>
      <c r="N9" s="32"/>
      <c r="O9" t="str">
        <f>LEFT(E9,2)</f>
        <v>09</v>
      </c>
      <c r="P9" t="str">
        <f>RIGHT(E9,2)</f>
        <v>50</v>
      </c>
    </row>
    <row r="10" spans="1:16" ht="15.75">
      <c r="A10" s="186"/>
      <c r="B10" s="10">
        <v>2</v>
      </c>
      <c r="C10" s="3" t="s">
        <v>125</v>
      </c>
      <c r="D10" s="3">
        <v>1</v>
      </c>
      <c r="E10" s="23" t="s">
        <v>355</v>
      </c>
      <c r="F10" s="74" t="str">
        <f>CONCATENATE(O10,":",P10)</f>
        <v>19:49</v>
      </c>
      <c r="G10" s="75">
        <f>F10-F9</f>
        <v>0.41597222222222213</v>
      </c>
      <c r="H10" s="34"/>
      <c r="I10" s="31"/>
      <c r="J10" s="30"/>
      <c r="K10" s="30"/>
      <c r="L10" s="30"/>
      <c r="M10" s="32"/>
      <c r="N10" s="32"/>
      <c r="O10" t="str">
        <f t="shared" ref="O10:O24" si="0">LEFT(E10,2)</f>
        <v>19</v>
      </c>
      <c r="P10" t="str">
        <f t="shared" ref="P10:P24" si="1">RIGHT(E10,2)</f>
        <v>49</v>
      </c>
    </row>
    <row r="11" spans="1:16" ht="16.5" thickBot="1">
      <c r="A11" s="186"/>
      <c r="B11" s="14">
        <v>3</v>
      </c>
      <c r="C11" s="4" t="s">
        <v>126</v>
      </c>
      <c r="D11" s="4">
        <v>1</v>
      </c>
      <c r="E11" s="25" t="s">
        <v>342</v>
      </c>
      <c r="F11" s="76" t="str">
        <f>CONCATENATE(O11,":",P11)</f>
        <v>29:08</v>
      </c>
      <c r="G11" s="77">
        <f>F11-F10</f>
        <v>0.3881944444444444</v>
      </c>
      <c r="H11" s="34"/>
      <c r="I11" s="31"/>
      <c r="J11" s="30"/>
      <c r="K11" s="30"/>
      <c r="L11" s="30"/>
      <c r="M11" s="32"/>
      <c r="N11" s="32"/>
      <c r="O11" t="str">
        <f t="shared" si="0"/>
        <v>29</v>
      </c>
      <c r="P11" t="str">
        <f t="shared" si="1"/>
        <v>08</v>
      </c>
    </row>
    <row r="12" spans="1:16" ht="16.5" thickBot="1">
      <c r="A12" s="186"/>
      <c r="B12" s="5"/>
      <c r="C12" s="5"/>
      <c r="D12" s="46"/>
      <c r="E12" s="58"/>
      <c r="F12" s="83"/>
      <c r="G12" s="83"/>
      <c r="H12" s="34"/>
      <c r="I12" s="31"/>
      <c r="J12" s="30"/>
      <c r="K12" s="30"/>
      <c r="L12" s="30"/>
      <c r="M12" s="32"/>
      <c r="N12" s="32"/>
      <c r="O12" t="str">
        <f t="shared" si="0"/>
        <v/>
      </c>
      <c r="P12" t="str">
        <f t="shared" si="1"/>
        <v/>
      </c>
    </row>
    <row r="13" spans="1:16" ht="15.75">
      <c r="A13" s="186">
        <v>2</v>
      </c>
      <c r="B13" s="13" t="s">
        <v>13</v>
      </c>
      <c r="C13" s="17" t="s">
        <v>70</v>
      </c>
      <c r="D13" s="19">
        <v>31</v>
      </c>
      <c r="E13" s="33" t="s">
        <v>7</v>
      </c>
      <c r="F13" s="79" t="s">
        <v>1</v>
      </c>
      <c r="G13" s="80" t="s">
        <v>2</v>
      </c>
      <c r="H13" s="34"/>
      <c r="I13" s="31"/>
      <c r="J13" s="31"/>
      <c r="K13" s="31"/>
      <c r="L13" s="31"/>
      <c r="M13" s="37"/>
      <c r="N13" s="37"/>
      <c r="O13" t="str">
        <f t="shared" si="0"/>
        <v>da</v>
      </c>
      <c r="P13" t="str">
        <f t="shared" si="1"/>
        <v>ta</v>
      </c>
    </row>
    <row r="14" spans="1:16" ht="15.75">
      <c r="A14" s="186"/>
      <c r="B14" s="111" t="s">
        <v>3</v>
      </c>
      <c r="C14" s="6" t="s">
        <v>4</v>
      </c>
      <c r="D14" s="20" t="s">
        <v>5</v>
      </c>
      <c r="E14" s="23"/>
      <c r="F14" s="81" t="s">
        <v>6</v>
      </c>
      <c r="G14" s="82" t="s">
        <v>6</v>
      </c>
      <c r="H14" s="41"/>
      <c r="I14" s="31"/>
      <c r="J14" s="38"/>
      <c r="K14" s="38"/>
      <c r="L14" s="38"/>
      <c r="M14" s="37"/>
      <c r="N14" s="37"/>
      <c r="O14" t="str">
        <f t="shared" si="0"/>
        <v/>
      </c>
      <c r="P14" t="str">
        <f t="shared" si="1"/>
        <v/>
      </c>
    </row>
    <row r="15" spans="1:16" ht="15.75">
      <c r="A15" s="186"/>
      <c r="B15" s="10">
        <v>1</v>
      </c>
      <c r="C15" s="3" t="s">
        <v>145</v>
      </c>
      <c r="D15" s="3">
        <v>2</v>
      </c>
      <c r="E15" s="23" t="s">
        <v>357</v>
      </c>
      <c r="F15" s="74" t="str">
        <f>CONCATENATE(O15,":",P15)</f>
        <v>10:10</v>
      </c>
      <c r="G15" s="75" t="str">
        <f>F15</f>
        <v>10:10</v>
      </c>
      <c r="H15" s="41"/>
      <c r="I15" s="31"/>
      <c r="J15" s="31"/>
      <c r="K15" s="31"/>
      <c r="L15" s="31"/>
      <c r="M15" s="37"/>
      <c r="N15" s="37"/>
      <c r="O15" t="str">
        <f t="shared" si="0"/>
        <v>10</v>
      </c>
      <c r="P15" t="str">
        <f t="shared" si="1"/>
        <v>10</v>
      </c>
    </row>
    <row r="16" spans="1:16" ht="15.75">
      <c r="A16" s="186"/>
      <c r="B16" s="10">
        <v>2</v>
      </c>
      <c r="C16" s="3" t="s">
        <v>146</v>
      </c>
      <c r="D16" s="3">
        <v>2</v>
      </c>
      <c r="E16" s="59" t="s">
        <v>364</v>
      </c>
      <c r="F16" s="74" t="str">
        <f>CONCATENATE(O16,":",P16)</f>
        <v>20:29</v>
      </c>
      <c r="G16" s="75">
        <f>F16-F15</f>
        <v>0.42986111111111119</v>
      </c>
      <c r="H16" s="41"/>
      <c r="I16" s="31"/>
      <c r="J16" s="30"/>
      <c r="K16" s="30"/>
      <c r="L16" s="30"/>
      <c r="M16" s="32"/>
      <c r="N16" s="32"/>
      <c r="O16" t="str">
        <f t="shared" si="0"/>
        <v>20</v>
      </c>
      <c r="P16" t="str">
        <f t="shared" si="1"/>
        <v>29</v>
      </c>
    </row>
    <row r="17" spans="1:16" ht="16.5" thickBot="1">
      <c r="A17" s="186"/>
      <c r="B17" s="14">
        <v>3</v>
      </c>
      <c r="C17" s="4" t="s">
        <v>147</v>
      </c>
      <c r="D17" s="4">
        <v>2</v>
      </c>
      <c r="E17" s="25" t="s">
        <v>343</v>
      </c>
      <c r="F17" s="76" t="str">
        <f>CONCATENATE(O17,":",P17)</f>
        <v>30:39</v>
      </c>
      <c r="G17" s="77">
        <f>F17-F16</f>
        <v>0.42361111111111105</v>
      </c>
      <c r="H17" s="41"/>
      <c r="I17" s="31"/>
      <c r="J17" s="30"/>
      <c r="K17" s="30"/>
      <c r="L17" s="30"/>
      <c r="M17" s="32"/>
      <c r="N17" s="32"/>
      <c r="O17" t="str">
        <f t="shared" si="0"/>
        <v>30</v>
      </c>
      <c r="P17" t="str">
        <f t="shared" si="1"/>
        <v>39</v>
      </c>
    </row>
    <row r="18" spans="1:16" ht="16.5" thickBot="1">
      <c r="A18" s="186"/>
      <c r="B18" s="5"/>
      <c r="C18" s="16"/>
      <c r="D18" s="48"/>
      <c r="E18" s="58"/>
      <c r="F18" s="78"/>
      <c r="G18" s="78"/>
      <c r="H18" s="41"/>
      <c r="I18" s="31"/>
      <c r="J18" s="30"/>
      <c r="K18" s="30"/>
      <c r="L18" s="30"/>
      <c r="M18" s="32"/>
      <c r="N18" s="32"/>
      <c r="O18" t="str">
        <f t="shared" si="0"/>
        <v/>
      </c>
      <c r="P18" t="str">
        <f t="shared" si="1"/>
        <v/>
      </c>
    </row>
    <row r="19" spans="1:16" ht="15.75">
      <c r="A19" s="185">
        <v>3</v>
      </c>
      <c r="B19" s="13" t="s">
        <v>13</v>
      </c>
      <c r="C19" s="114" t="s">
        <v>41</v>
      </c>
      <c r="D19" s="56">
        <v>26</v>
      </c>
      <c r="E19" s="33" t="s">
        <v>7</v>
      </c>
      <c r="F19" s="70" t="s">
        <v>1</v>
      </c>
      <c r="G19" s="71" t="s">
        <v>2</v>
      </c>
      <c r="H19" s="41"/>
      <c r="I19" s="31"/>
      <c r="J19" s="30"/>
      <c r="K19" s="30"/>
      <c r="L19" s="30"/>
      <c r="M19" s="32"/>
      <c r="N19" s="32"/>
      <c r="O19" t="str">
        <f t="shared" si="0"/>
        <v>da</v>
      </c>
      <c r="P19" t="str">
        <f t="shared" si="1"/>
        <v>ta</v>
      </c>
    </row>
    <row r="20" spans="1:16" ht="15.75">
      <c r="A20" s="185"/>
      <c r="B20" s="10" t="s">
        <v>3</v>
      </c>
      <c r="C20" s="6" t="s">
        <v>4</v>
      </c>
      <c r="D20" s="20" t="s">
        <v>5</v>
      </c>
      <c r="E20" s="29"/>
      <c r="F20" s="72" t="s">
        <v>6</v>
      </c>
      <c r="G20" s="73" t="s">
        <v>6</v>
      </c>
      <c r="H20" s="41"/>
      <c r="I20" s="28"/>
      <c r="J20" s="31"/>
      <c r="K20" s="28"/>
      <c r="L20" s="28"/>
      <c r="M20" s="39"/>
      <c r="N20" s="39"/>
      <c r="O20" t="str">
        <f t="shared" si="0"/>
        <v/>
      </c>
      <c r="P20" t="str">
        <f t="shared" si="1"/>
        <v/>
      </c>
    </row>
    <row r="21" spans="1:16" ht="15.75">
      <c r="A21" s="185"/>
      <c r="B21" s="10">
        <v>1</v>
      </c>
      <c r="C21" s="3" t="s">
        <v>118</v>
      </c>
      <c r="D21" s="3">
        <v>3</v>
      </c>
      <c r="E21" s="23" t="s">
        <v>352</v>
      </c>
      <c r="F21" s="74" t="str">
        <f>CONCATENATE(O21,":",P21)</f>
        <v>10:32</v>
      </c>
      <c r="G21" s="75" t="str">
        <f>F21</f>
        <v>10:32</v>
      </c>
      <c r="H21" s="34"/>
      <c r="I21" s="31"/>
      <c r="J21" s="38"/>
      <c r="K21" s="38"/>
      <c r="L21" s="38"/>
      <c r="M21" s="37"/>
      <c r="N21" s="37"/>
      <c r="O21" t="str">
        <f t="shared" si="0"/>
        <v>10</v>
      </c>
      <c r="P21" t="str">
        <f t="shared" si="1"/>
        <v>32</v>
      </c>
    </row>
    <row r="22" spans="1:16" ht="15.75">
      <c r="A22" s="186"/>
      <c r="B22" s="10">
        <v>2</v>
      </c>
      <c r="C22" s="3" t="s">
        <v>119</v>
      </c>
      <c r="D22" s="3">
        <v>3</v>
      </c>
      <c r="E22" s="23" t="s">
        <v>353</v>
      </c>
      <c r="F22" s="74" t="str">
        <f>CONCATENATE(O22,":",P22)</f>
        <v>21:31</v>
      </c>
      <c r="G22" s="75">
        <f>F22-F21</f>
        <v>0.45763888888888882</v>
      </c>
      <c r="H22" s="34"/>
      <c r="I22" s="31"/>
      <c r="J22" s="31"/>
      <c r="K22" s="35"/>
      <c r="L22" s="35"/>
      <c r="M22" s="37"/>
      <c r="N22" s="37"/>
      <c r="O22" t="str">
        <f t="shared" si="0"/>
        <v>21</v>
      </c>
      <c r="P22" t="str">
        <f t="shared" si="1"/>
        <v>31</v>
      </c>
    </row>
    <row r="23" spans="1:16" ht="16.5" thickBot="1">
      <c r="A23" s="186"/>
      <c r="B23" s="14">
        <v>3</v>
      </c>
      <c r="C23" s="4" t="s">
        <v>120</v>
      </c>
      <c r="D23" s="4">
        <v>3</v>
      </c>
      <c r="E23" s="25" t="s">
        <v>344</v>
      </c>
      <c r="F23" s="76" t="str">
        <f>CONCATENATE(O23,":",P23)</f>
        <v>32:56</v>
      </c>
      <c r="G23" s="77">
        <f>F23-F22</f>
        <v>0.47569444444444431</v>
      </c>
      <c r="H23" s="34"/>
      <c r="I23" s="31"/>
      <c r="J23" s="28"/>
      <c r="K23" s="30"/>
      <c r="L23" s="30"/>
      <c r="M23" s="32"/>
      <c r="N23" s="32"/>
      <c r="O23" t="str">
        <f t="shared" si="0"/>
        <v>32</v>
      </c>
      <c r="P23" t="str">
        <f t="shared" si="1"/>
        <v>56</v>
      </c>
    </row>
    <row r="24" spans="1:16" ht="16.5" thickBot="1">
      <c r="A24" s="186"/>
      <c r="B24" s="1"/>
      <c r="C24" s="1"/>
      <c r="D24" s="11"/>
      <c r="E24" s="30"/>
      <c r="F24" s="78"/>
      <c r="G24" s="78"/>
      <c r="H24" s="34"/>
      <c r="I24" s="31"/>
      <c r="J24" s="28"/>
      <c r="K24" s="30"/>
      <c r="L24" s="30"/>
      <c r="M24" s="32"/>
      <c r="N24" s="32"/>
      <c r="O24" t="str">
        <f t="shared" si="0"/>
        <v/>
      </c>
      <c r="P24" t="str">
        <f t="shared" si="1"/>
        <v/>
      </c>
    </row>
    <row r="25" spans="1:16" ht="15.75">
      <c r="A25" s="186">
        <v>4</v>
      </c>
      <c r="B25" s="13" t="s">
        <v>13</v>
      </c>
      <c r="C25" s="17" t="s">
        <v>74</v>
      </c>
      <c r="D25" s="19">
        <v>32</v>
      </c>
      <c r="E25" s="33" t="s">
        <v>7</v>
      </c>
      <c r="F25" s="79" t="s">
        <v>1</v>
      </c>
      <c r="G25" s="80" t="s">
        <v>2</v>
      </c>
      <c r="H25" s="42"/>
      <c r="O25" t="str">
        <f t="shared" ref="O25:O36" si="2">LEFT(E25,2)</f>
        <v>da</v>
      </c>
      <c r="P25" t="str">
        <f t="shared" ref="P25:P36" si="3">RIGHT(E25,2)</f>
        <v>ta</v>
      </c>
    </row>
    <row r="26" spans="1:16" ht="15.75">
      <c r="A26" s="186"/>
      <c r="B26" s="10" t="s">
        <v>3</v>
      </c>
      <c r="C26" s="6" t="s">
        <v>4</v>
      </c>
      <c r="D26" s="20" t="s">
        <v>5</v>
      </c>
      <c r="E26" s="23"/>
      <c r="F26" s="81" t="s">
        <v>6</v>
      </c>
      <c r="G26" s="82" t="s">
        <v>6</v>
      </c>
      <c r="H26" s="42"/>
      <c r="O26" t="str">
        <f t="shared" si="2"/>
        <v/>
      </c>
      <c r="P26" t="str">
        <f t="shared" si="3"/>
        <v/>
      </c>
    </row>
    <row r="27" spans="1:16" ht="15.75">
      <c r="A27" s="186"/>
      <c r="B27" s="10">
        <v>1</v>
      </c>
      <c r="C27" s="3" t="s">
        <v>148</v>
      </c>
      <c r="D27" s="3">
        <v>6</v>
      </c>
      <c r="E27" s="23" t="s">
        <v>362</v>
      </c>
      <c r="F27" s="74" t="str">
        <f>CONCATENATE(O27,":",P27)</f>
        <v>12:15</v>
      </c>
      <c r="G27" s="75" t="str">
        <f>F27</f>
        <v>12:15</v>
      </c>
      <c r="H27" s="42"/>
      <c r="O27" t="str">
        <f t="shared" si="2"/>
        <v>12</v>
      </c>
      <c r="P27" t="str">
        <f t="shared" si="3"/>
        <v>15</v>
      </c>
    </row>
    <row r="28" spans="1:16" ht="15.75">
      <c r="A28" s="186"/>
      <c r="B28" s="10">
        <v>2</v>
      </c>
      <c r="C28" s="3" t="s">
        <v>149</v>
      </c>
      <c r="D28" s="3">
        <v>4</v>
      </c>
      <c r="E28" s="23" t="s">
        <v>365</v>
      </c>
      <c r="F28" s="74" t="str">
        <f>CONCATENATE(O28,":",P28)</f>
        <v>23:10</v>
      </c>
      <c r="G28" s="75">
        <f>F28-F27</f>
        <v>0.45486111111111116</v>
      </c>
      <c r="H28" s="42"/>
      <c r="O28" t="str">
        <f t="shared" si="2"/>
        <v>23</v>
      </c>
      <c r="P28" t="str">
        <f t="shared" si="3"/>
        <v>10</v>
      </c>
    </row>
    <row r="29" spans="1:16" ht="16.5" thickBot="1">
      <c r="A29" s="186"/>
      <c r="B29" s="14">
        <v>3</v>
      </c>
      <c r="C29" s="4" t="s">
        <v>150</v>
      </c>
      <c r="D29" s="4">
        <v>4</v>
      </c>
      <c r="E29" s="25" t="s">
        <v>345</v>
      </c>
      <c r="F29" s="76" t="str">
        <f>CONCATENATE(O29,":",P29)</f>
        <v>35:27</v>
      </c>
      <c r="G29" s="77">
        <f>F29-F28</f>
        <v>0.51180555555555574</v>
      </c>
      <c r="H29" s="42"/>
      <c r="O29" t="str">
        <f t="shared" si="2"/>
        <v>35</v>
      </c>
      <c r="P29" t="str">
        <f t="shared" si="3"/>
        <v>27</v>
      </c>
    </row>
    <row r="30" spans="1:16" ht="16.5" thickBot="1">
      <c r="A30" s="186"/>
      <c r="B30" s="42"/>
      <c r="C30" s="42"/>
      <c r="D30" s="45"/>
      <c r="E30" s="175"/>
      <c r="F30" s="86"/>
      <c r="G30" s="86"/>
      <c r="H30" s="42"/>
      <c r="O30" t="str">
        <f t="shared" si="2"/>
        <v/>
      </c>
      <c r="P30" t="str">
        <f t="shared" si="3"/>
        <v/>
      </c>
    </row>
    <row r="31" spans="1:16" ht="15.75">
      <c r="A31" s="186">
        <v>5</v>
      </c>
      <c r="B31" s="13" t="s">
        <v>13</v>
      </c>
      <c r="C31" s="17" t="s">
        <v>42</v>
      </c>
      <c r="D31" s="19">
        <v>27</v>
      </c>
      <c r="E31" s="33" t="s">
        <v>7</v>
      </c>
      <c r="F31" s="79" t="s">
        <v>1</v>
      </c>
      <c r="G31" s="80" t="s">
        <v>2</v>
      </c>
      <c r="H31" s="42"/>
      <c r="O31" t="str">
        <f t="shared" si="2"/>
        <v>da</v>
      </c>
      <c r="P31" t="str">
        <f t="shared" si="3"/>
        <v>ta</v>
      </c>
    </row>
    <row r="32" spans="1:16" ht="15.75">
      <c r="A32" s="186"/>
      <c r="B32" s="111" t="s">
        <v>3</v>
      </c>
      <c r="C32" s="6" t="s">
        <v>4</v>
      </c>
      <c r="D32" s="20" t="s">
        <v>5</v>
      </c>
      <c r="E32" s="23"/>
      <c r="F32" s="81" t="s">
        <v>6</v>
      </c>
      <c r="G32" s="82" t="s">
        <v>6</v>
      </c>
      <c r="H32" s="42"/>
      <c r="O32" t="str">
        <f t="shared" si="2"/>
        <v/>
      </c>
      <c r="P32" t="str">
        <f t="shared" si="3"/>
        <v/>
      </c>
    </row>
    <row r="33" spans="1:16" ht="15.75">
      <c r="A33" s="186"/>
      <c r="B33" s="10">
        <v>1</v>
      </c>
      <c r="C33" s="3" t="s">
        <v>121</v>
      </c>
      <c r="D33" s="3">
        <v>4</v>
      </c>
      <c r="E33" s="23" t="s">
        <v>354</v>
      </c>
      <c r="F33" s="74" t="str">
        <f>CONCATENATE(O33,":",P33)</f>
        <v>11:13</v>
      </c>
      <c r="G33" s="75" t="str">
        <f>F33</f>
        <v>11:13</v>
      </c>
      <c r="H33" s="42"/>
      <c r="O33" t="str">
        <f t="shared" si="2"/>
        <v>11</v>
      </c>
      <c r="P33" t="str">
        <f t="shared" si="3"/>
        <v>13</v>
      </c>
    </row>
    <row r="34" spans="1:16" ht="15.75">
      <c r="A34" s="186"/>
      <c r="B34" s="10">
        <v>2</v>
      </c>
      <c r="C34" s="3" t="s">
        <v>122</v>
      </c>
      <c r="D34" s="3">
        <v>5</v>
      </c>
      <c r="E34" s="59" t="s">
        <v>335</v>
      </c>
      <c r="F34" s="74" t="str">
        <f>CONCATENATE(O34,":",P34)</f>
        <v>23:33</v>
      </c>
      <c r="G34" s="75">
        <f>F34-F33</f>
        <v>0.51388888888888895</v>
      </c>
      <c r="H34" s="42"/>
      <c r="O34" t="str">
        <f t="shared" si="2"/>
        <v>23</v>
      </c>
      <c r="P34" t="str">
        <f t="shared" si="3"/>
        <v>33</v>
      </c>
    </row>
    <row r="35" spans="1:16" ht="16.5" thickBot="1">
      <c r="A35" s="186"/>
      <c r="B35" s="14">
        <v>3</v>
      </c>
      <c r="C35" s="4" t="s">
        <v>123</v>
      </c>
      <c r="D35" s="4">
        <v>5</v>
      </c>
      <c r="E35" s="25" t="s">
        <v>346</v>
      </c>
      <c r="F35" s="76" t="str">
        <f>CONCATENATE(O35,":",P35)</f>
        <v>35:46</v>
      </c>
      <c r="G35" s="77">
        <f>F35-F34</f>
        <v>0.50902777777777775</v>
      </c>
      <c r="H35" s="42"/>
      <c r="O35" t="str">
        <f t="shared" si="2"/>
        <v>35</v>
      </c>
      <c r="P35" t="str">
        <f t="shared" si="3"/>
        <v>46</v>
      </c>
    </row>
    <row r="36" spans="1:16" ht="16.5" thickBot="1">
      <c r="A36" s="186"/>
      <c r="B36" s="5"/>
      <c r="C36" s="16"/>
      <c r="D36" s="48"/>
      <c r="E36" s="58"/>
      <c r="F36" s="78"/>
      <c r="G36" s="78"/>
      <c r="H36" s="42"/>
      <c r="O36" t="str">
        <f t="shared" si="2"/>
        <v/>
      </c>
      <c r="P36" t="str">
        <f t="shared" si="3"/>
        <v/>
      </c>
    </row>
    <row r="37" spans="1:16" ht="15.75">
      <c r="A37" s="186">
        <v>6</v>
      </c>
      <c r="B37" s="13" t="s">
        <v>13</v>
      </c>
      <c r="C37" s="17" t="s">
        <v>105</v>
      </c>
      <c r="D37" s="19">
        <v>35</v>
      </c>
      <c r="E37" s="33" t="s">
        <v>7</v>
      </c>
      <c r="F37" s="70" t="s">
        <v>1</v>
      </c>
      <c r="G37" s="71" t="s">
        <v>2</v>
      </c>
      <c r="H37" s="42"/>
      <c r="O37" t="str">
        <f t="shared" ref="O37:O48" si="4">LEFT(E37,2)</f>
        <v>da</v>
      </c>
      <c r="P37" t="str">
        <f t="shared" ref="P37:P48" si="5">RIGHT(E37,2)</f>
        <v>ta</v>
      </c>
    </row>
    <row r="38" spans="1:16" ht="15.75">
      <c r="A38" s="186"/>
      <c r="B38" s="10" t="s">
        <v>3</v>
      </c>
      <c r="C38" s="6" t="s">
        <v>4</v>
      </c>
      <c r="D38" s="20" t="s">
        <v>5</v>
      </c>
      <c r="E38" s="29"/>
      <c r="F38" s="72" t="s">
        <v>6</v>
      </c>
      <c r="G38" s="73" t="s">
        <v>6</v>
      </c>
      <c r="H38" s="42"/>
      <c r="O38" t="str">
        <f t="shared" si="4"/>
        <v/>
      </c>
      <c r="P38" t="str">
        <f t="shared" si="5"/>
        <v/>
      </c>
    </row>
    <row r="39" spans="1:16" ht="15.75">
      <c r="A39" s="186"/>
      <c r="B39" s="10">
        <v>1</v>
      </c>
      <c r="C39" s="3" t="s">
        <v>151</v>
      </c>
      <c r="D39" s="3">
        <v>7</v>
      </c>
      <c r="E39" s="23" t="s">
        <v>363</v>
      </c>
      <c r="F39" s="74" t="str">
        <f>CONCATENATE(O39,":",P39)</f>
        <v>15:15</v>
      </c>
      <c r="G39" s="75" t="str">
        <f>F39</f>
        <v>15:15</v>
      </c>
      <c r="H39" s="42"/>
      <c r="O39" t="str">
        <f t="shared" si="4"/>
        <v>15</v>
      </c>
      <c r="P39" t="str">
        <f t="shared" si="5"/>
        <v>15</v>
      </c>
    </row>
    <row r="40" spans="1:16" ht="15.75">
      <c r="A40" s="186"/>
      <c r="B40" s="10">
        <v>2</v>
      </c>
      <c r="C40" s="3" t="s">
        <v>152</v>
      </c>
      <c r="D40" s="3">
        <v>7</v>
      </c>
      <c r="E40" s="23" t="s">
        <v>337</v>
      </c>
      <c r="F40" s="74" t="str">
        <f>CONCATENATE(O40,":",P40)</f>
        <v>28:39</v>
      </c>
      <c r="G40" s="75">
        <f>F40-F39</f>
        <v>0.55833333333333324</v>
      </c>
      <c r="H40" s="42"/>
      <c r="O40" t="str">
        <f t="shared" si="4"/>
        <v>28</v>
      </c>
      <c r="P40" t="str">
        <f t="shared" si="5"/>
        <v>39</v>
      </c>
    </row>
    <row r="41" spans="1:16" ht="16.5" thickBot="1">
      <c r="A41" s="186"/>
      <c r="B41" s="14">
        <v>3</v>
      </c>
      <c r="C41" s="4" t="s">
        <v>153</v>
      </c>
      <c r="D41" s="4">
        <v>6</v>
      </c>
      <c r="E41" s="25" t="s">
        <v>347</v>
      </c>
      <c r="F41" s="76" t="str">
        <f>CONCATENATE(O41,":",P41)</f>
        <v>42:03</v>
      </c>
      <c r="G41" s="77">
        <f>F41-F40</f>
        <v>0.55833333333333335</v>
      </c>
      <c r="H41" s="42"/>
      <c r="O41" t="str">
        <f t="shared" si="4"/>
        <v>42</v>
      </c>
      <c r="P41" t="str">
        <f t="shared" si="5"/>
        <v>03</v>
      </c>
    </row>
    <row r="42" spans="1:16" ht="16.5" thickBot="1">
      <c r="A42" s="186"/>
      <c r="B42" s="1"/>
      <c r="C42" s="1"/>
      <c r="D42" s="11"/>
      <c r="E42" s="30"/>
      <c r="F42" s="78"/>
      <c r="G42" s="78"/>
      <c r="H42" s="42"/>
      <c r="O42" t="str">
        <f t="shared" si="4"/>
        <v/>
      </c>
      <c r="P42" t="str">
        <f t="shared" si="5"/>
        <v/>
      </c>
    </row>
    <row r="43" spans="1:16" ht="15.75">
      <c r="A43" s="186" t="s">
        <v>471</v>
      </c>
      <c r="B43" s="13" t="s">
        <v>13</v>
      </c>
      <c r="C43" s="17" t="s">
        <v>25</v>
      </c>
      <c r="D43" s="19">
        <v>30</v>
      </c>
      <c r="E43" s="33" t="s">
        <v>7</v>
      </c>
      <c r="F43" s="70" t="s">
        <v>1</v>
      </c>
      <c r="G43" s="71" t="s">
        <v>2</v>
      </c>
      <c r="H43" s="42"/>
      <c r="O43" t="str">
        <f t="shared" si="4"/>
        <v>da</v>
      </c>
      <c r="P43" t="str">
        <f t="shared" si="5"/>
        <v>ta</v>
      </c>
    </row>
    <row r="44" spans="1:16" ht="15.75">
      <c r="A44" s="186"/>
      <c r="B44" s="10" t="s">
        <v>3</v>
      </c>
      <c r="C44" s="6" t="s">
        <v>4</v>
      </c>
      <c r="D44" s="20" t="s">
        <v>5</v>
      </c>
      <c r="E44" s="29"/>
      <c r="F44" s="72" t="s">
        <v>6</v>
      </c>
      <c r="G44" s="73" t="s">
        <v>6</v>
      </c>
      <c r="H44" s="42"/>
      <c r="O44" t="str">
        <f t="shared" si="4"/>
        <v/>
      </c>
      <c r="P44" t="str">
        <f t="shared" si="5"/>
        <v/>
      </c>
    </row>
    <row r="45" spans="1:16" ht="15.75">
      <c r="A45" s="186"/>
      <c r="B45" s="10">
        <v>1</v>
      </c>
      <c r="C45" s="3" t="s">
        <v>127</v>
      </c>
      <c r="D45" s="3">
        <v>5</v>
      </c>
      <c r="E45" s="23" t="s">
        <v>356</v>
      </c>
      <c r="F45" s="74" t="str">
        <f>CONCATENATE(O45,":",P45)</f>
        <v>11:25</v>
      </c>
      <c r="G45" s="75" t="str">
        <f>F45</f>
        <v>11:25</v>
      </c>
      <c r="H45" s="42"/>
      <c r="O45" t="str">
        <f t="shared" si="4"/>
        <v>11</v>
      </c>
      <c r="P45" t="str">
        <f t="shared" si="5"/>
        <v>25</v>
      </c>
    </row>
    <row r="46" spans="1:16" ht="15.75">
      <c r="A46" s="186"/>
      <c r="B46" s="10">
        <v>2</v>
      </c>
      <c r="C46" s="3" t="s">
        <v>128</v>
      </c>
      <c r="D46" s="3">
        <v>6</v>
      </c>
      <c r="E46" s="23" t="s">
        <v>336</v>
      </c>
      <c r="F46" s="74" t="str">
        <f>CONCATENATE(O46,":",P46)</f>
        <v>24:25</v>
      </c>
      <c r="G46" s="75">
        <f>F46-F45</f>
        <v>0.54166666666666674</v>
      </c>
      <c r="H46" s="42"/>
      <c r="O46" t="str">
        <f t="shared" si="4"/>
        <v>24</v>
      </c>
      <c r="P46" t="str">
        <f t="shared" si="5"/>
        <v>25</v>
      </c>
    </row>
    <row r="47" spans="1:16" ht="16.5" thickBot="1">
      <c r="A47" s="186"/>
      <c r="B47" s="14">
        <v>3</v>
      </c>
      <c r="C47" s="4"/>
      <c r="D47" s="4"/>
      <c r="E47" s="25"/>
      <c r="F47" s="76" t="str">
        <f>CONCATENATE(O47,":",P47)</f>
        <v>:</v>
      </c>
      <c r="G47" s="77" t="e">
        <f>F47-F46</f>
        <v>#VALUE!</v>
      </c>
      <c r="H47" s="42"/>
      <c r="O47" t="str">
        <f t="shared" si="4"/>
        <v/>
      </c>
      <c r="P47" t="str">
        <f t="shared" si="5"/>
        <v/>
      </c>
    </row>
    <row r="48" spans="1:16">
      <c r="A48" s="86"/>
      <c r="B48" s="1"/>
      <c r="C48" s="1"/>
      <c r="D48" s="11"/>
      <c r="E48" s="30"/>
      <c r="F48" s="78"/>
      <c r="G48" s="78"/>
      <c r="H48" s="42"/>
      <c r="O48" t="str">
        <f t="shared" si="4"/>
        <v/>
      </c>
      <c r="P48" t="str">
        <f t="shared" si="5"/>
        <v/>
      </c>
    </row>
    <row r="49" spans="4:5">
      <c r="D49" s="42"/>
      <c r="E49" s="138"/>
    </row>
  </sheetData>
  <sortState ref="A7:G48">
    <sortCondition ref="A7:A4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7"/>
  <sheetViews>
    <sheetView workbookViewId="0">
      <selection activeCell="L46" sqref="L46"/>
    </sheetView>
  </sheetViews>
  <sheetFormatPr defaultRowHeight="15"/>
  <cols>
    <col min="3" max="3" width="26.5703125" bestFit="1" customWidth="1"/>
    <col min="5" max="5" width="9.140625" style="60"/>
    <col min="6" max="7" width="9.140625" style="87"/>
    <col min="10" max="10" width="14.85546875" bestFit="1" customWidth="1"/>
  </cols>
  <sheetData>
    <row r="1" spans="1:16" ht="15.75">
      <c r="B1" s="9"/>
      <c r="C1" s="9" t="s">
        <v>31</v>
      </c>
      <c r="D1" s="1"/>
      <c r="E1" s="27"/>
      <c r="F1" s="173" t="s">
        <v>137</v>
      </c>
      <c r="G1" s="55"/>
      <c r="H1" s="1"/>
      <c r="I1" s="1"/>
      <c r="J1" s="1"/>
      <c r="K1" s="1"/>
      <c r="L1" s="1"/>
      <c r="M1" s="1"/>
      <c r="N1" s="1"/>
    </row>
    <row r="2" spans="1:16" ht="15.75">
      <c r="B2" s="9"/>
      <c r="C2" s="9"/>
      <c r="D2" s="1"/>
      <c r="E2" s="27"/>
      <c r="F2" s="55"/>
      <c r="G2" s="55"/>
      <c r="H2" s="1"/>
      <c r="I2" s="1"/>
      <c r="J2" s="1"/>
      <c r="K2" s="1"/>
      <c r="L2" s="1"/>
      <c r="M2" s="1"/>
      <c r="N2" s="1"/>
    </row>
    <row r="3" spans="1:16">
      <c r="B3" s="53" t="s">
        <v>18</v>
      </c>
      <c r="C3" s="195" t="s">
        <v>24</v>
      </c>
      <c r="D3" s="1"/>
      <c r="E3" s="27"/>
      <c r="F3" s="55"/>
      <c r="G3" s="55"/>
      <c r="H3" s="1"/>
      <c r="I3" s="1"/>
      <c r="J3" s="1"/>
      <c r="K3" s="1"/>
      <c r="L3" s="1"/>
      <c r="M3" s="1"/>
      <c r="N3" s="1"/>
    </row>
    <row r="4" spans="1:16">
      <c r="B4" s="53" t="s">
        <v>19</v>
      </c>
      <c r="C4" s="195" t="s">
        <v>41</v>
      </c>
      <c r="D4" s="1"/>
      <c r="E4" s="27"/>
      <c r="F4" s="55"/>
      <c r="G4" s="55"/>
      <c r="H4" s="1"/>
      <c r="I4" s="1"/>
      <c r="J4" s="1"/>
      <c r="K4" s="1"/>
      <c r="L4" s="1"/>
      <c r="M4" s="1"/>
      <c r="N4" s="1"/>
    </row>
    <row r="5" spans="1:16">
      <c r="B5" s="53" t="s">
        <v>20</v>
      </c>
      <c r="C5" s="196" t="s">
        <v>480</v>
      </c>
      <c r="D5" s="1"/>
      <c r="E5" s="27"/>
      <c r="F5" s="55"/>
      <c r="G5" s="55"/>
      <c r="H5" s="1"/>
      <c r="I5" s="1"/>
      <c r="J5" s="1"/>
      <c r="K5" s="1"/>
      <c r="L5" s="1"/>
      <c r="M5" s="1"/>
      <c r="N5" s="1"/>
    </row>
    <row r="6" spans="1:16" ht="15.75" thickBot="1">
      <c r="A6" s="42"/>
      <c r="B6" s="181"/>
      <c r="C6" s="181"/>
      <c r="D6" s="181"/>
      <c r="E6" s="193"/>
      <c r="F6" s="194"/>
      <c r="G6" s="194"/>
      <c r="H6" s="1"/>
      <c r="I6" s="11"/>
      <c r="J6" s="11"/>
      <c r="K6" s="11"/>
      <c r="L6" s="11"/>
      <c r="M6" s="11"/>
      <c r="N6" s="11"/>
    </row>
    <row r="7" spans="1:16" ht="15.75">
      <c r="A7" s="186">
        <v>1</v>
      </c>
      <c r="B7" s="13" t="s">
        <v>12</v>
      </c>
      <c r="C7" s="17" t="s">
        <v>24</v>
      </c>
      <c r="D7" s="19">
        <v>15</v>
      </c>
      <c r="E7" s="33" t="s">
        <v>7</v>
      </c>
      <c r="F7" s="79" t="s">
        <v>1</v>
      </c>
      <c r="G7" s="80" t="s">
        <v>2</v>
      </c>
      <c r="H7" s="2"/>
      <c r="I7" s="12"/>
      <c r="J7" s="36"/>
      <c r="K7" s="36"/>
      <c r="L7" s="36"/>
      <c r="M7" s="12"/>
      <c r="N7" s="22"/>
    </row>
    <row r="8" spans="1:16" ht="15.75">
      <c r="A8" s="186"/>
      <c r="B8" s="111" t="s">
        <v>3</v>
      </c>
      <c r="C8" s="6" t="s">
        <v>4</v>
      </c>
      <c r="D8" s="20" t="s">
        <v>5</v>
      </c>
      <c r="E8" s="23"/>
      <c r="F8" s="81" t="s">
        <v>6</v>
      </c>
      <c r="G8" s="82" t="s">
        <v>6</v>
      </c>
      <c r="H8" s="2"/>
      <c r="I8" s="12"/>
      <c r="J8" s="12"/>
      <c r="K8" s="12"/>
      <c r="L8" s="12"/>
      <c r="M8" s="12"/>
      <c r="N8" s="22"/>
      <c r="O8" t="s">
        <v>8</v>
      </c>
      <c r="P8" t="s">
        <v>9</v>
      </c>
    </row>
    <row r="9" spans="1:16" ht="15.75">
      <c r="A9" s="186"/>
      <c r="B9" s="10">
        <v>1</v>
      </c>
      <c r="C9" s="3" t="s">
        <v>84</v>
      </c>
      <c r="D9" s="3">
        <v>1</v>
      </c>
      <c r="E9" s="23" t="s">
        <v>312</v>
      </c>
      <c r="F9" s="74" t="str">
        <f>CONCATENATE(O9,":",P9)</f>
        <v>09:31</v>
      </c>
      <c r="G9" s="75" t="str">
        <f>F9</f>
        <v>09:31</v>
      </c>
      <c r="H9" s="24"/>
      <c r="I9" s="31"/>
      <c r="J9" s="30"/>
      <c r="K9" s="30"/>
      <c r="L9" s="30"/>
      <c r="M9" s="32"/>
      <c r="N9" s="32"/>
      <c r="O9" t="str">
        <f>LEFT(E9,2)</f>
        <v>09</v>
      </c>
      <c r="P9" t="str">
        <f>RIGHT(E9,2)</f>
        <v>31</v>
      </c>
    </row>
    <row r="10" spans="1:16" ht="15.75">
      <c r="A10" s="186"/>
      <c r="B10" s="10">
        <v>2</v>
      </c>
      <c r="C10" s="3" t="s">
        <v>85</v>
      </c>
      <c r="D10" s="3">
        <v>1</v>
      </c>
      <c r="E10" s="23" t="s">
        <v>316</v>
      </c>
      <c r="F10" s="74" t="str">
        <f>CONCATENATE(O10,":",P10)</f>
        <v>20:35</v>
      </c>
      <c r="G10" s="75">
        <f>F10-F9</f>
        <v>0.46111111111111103</v>
      </c>
      <c r="H10" s="24"/>
      <c r="I10" s="31"/>
      <c r="J10" s="30"/>
      <c r="K10" s="30"/>
      <c r="L10" s="30"/>
      <c r="M10" s="32"/>
      <c r="N10" s="32"/>
      <c r="O10" t="str">
        <f t="shared" ref="O10:O36" si="0">LEFT(E10,2)</f>
        <v>20</v>
      </c>
      <c r="P10" t="str">
        <f t="shared" ref="P10:P36" si="1">RIGHT(E10,2)</f>
        <v>35</v>
      </c>
    </row>
    <row r="11" spans="1:16" ht="16.5" thickBot="1">
      <c r="A11" s="186"/>
      <c r="B11" s="14">
        <v>3</v>
      </c>
      <c r="C11" s="4" t="s">
        <v>86</v>
      </c>
      <c r="D11" s="4">
        <v>1</v>
      </c>
      <c r="E11" s="25" t="s">
        <v>317</v>
      </c>
      <c r="F11" s="76" t="str">
        <f>CONCATENATE(O11,":",P11)</f>
        <v>31:51</v>
      </c>
      <c r="G11" s="77">
        <f>F11-F10</f>
        <v>0.46944444444444455</v>
      </c>
      <c r="H11" s="24"/>
      <c r="I11" s="31"/>
      <c r="J11" s="30"/>
      <c r="K11" s="30"/>
      <c r="L11" s="30"/>
      <c r="M11" s="32"/>
      <c r="N11" s="32"/>
      <c r="O11" t="str">
        <f t="shared" si="0"/>
        <v>31</v>
      </c>
      <c r="P11" t="str">
        <f t="shared" si="1"/>
        <v>51</v>
      </c>
    </row>
    <row r="12" spans="1:16" ht="16.5" thickBot="1">
      <c r="A12" s="186"/>
      <c r="B12" s="5"/>
      <c r="C12" s="16"/>
      <c r="D12" s="48"/>
      <c r="E12" s="58"/>
      <c r="F12" s="78"/>
      <c r="G12" s="78"/>
      <c r="H12" s="24"/>
      <c r="I12" s="31"/>
      <c r="J12" s="30"/>
      <c r="K12" s="30"/>
      <c r="L12" s="30"/>
      <c r="M12" s="32"/>
      <c r="N12" s="32"/>
      <c r="O12" t="str">
        <f t="shared" si="0"/>
        <v/>
      </c>
      <c r="P12" t="str">
        <f t="shared" si="1"/>
        <v/>
      </c>
    </row>
    <row r="13" spans="1:16" ht="15.75">
      <c r="A13" s="185">
        <v>2</v>
      </c>
      <c r="B13" s="13" t="s">
        <v>12</v>
      </c>
      <c r="C13" s="114" t="s">
        <v>41</v>
      </c>
      <c r="D13" s="56">
        <v>13</v>
      </c>
      <c r="E13" s="33" t="s">
        <v>7</v>
      </c>
      <c r="F13" s="70" t="s">
        <v>1</v>
      </c>
      <c r="G13" s="71" t="s">
        <v>2</v>
      </c>
      <c r="H13" s="24"/>
      <c r="I13" s="31"/>
      <c r="J13" s="31"/>
      <c r="K13" s="31"/>
      <c r="L13" s="31"/>
      <c r="M13" s="37"/>
      <c r="N13" s="37"/>
      <c r="O13" t="str">
        <f t="shared" si="0"/>
        <v>da</v>
      </c>
      <c r="P13" t="str">
        <f t="shared" si="1"/>
        <v>ta</v>
      </c>
    </row>
    <row r="14" spans="1:16" ht="15.75">
      <c r="A14" s="185"/>
      <c r="B14" s="10" t="s">
        <v>3</v>
      </c>
      <c r="C14" s="6" t="s">
        <v>4</v>
      </c>
      <c r="D14" s="20" t="s">
        <v>5</v>
      </c>
      <c r="E14" s="29"/>
      <c r="F14" s="72" t="s">
        <v>6</v>
      </c>
      <c r="G14" s="73" t="s">
        <v>6</v>
      </c>
      <c r="H14" s="27"/>
      <c r="I14" s="31"/>
      <c r="J14" s="38"/>
      <c r="K14" s="38"/>
      <c r="L14" s="38"/>
      <c r="M14" s="37"/>
      <c r="N14" s="37"/>
      <c r="O14" t="str">
        <f t="shared" si="0"/>
        <v/>
      </c>
      <c r="P14" t="str">
        <f t="shared" si="1"/>
        <v/>
      </c>
    </row>
    <row r="15" spans="1:16" ht="15.75">
      <c r="A15" s="185"/>
      <c r="B15" s="10">
        <v>1</v>
      </c>
      <c r="C15" s="3" t="s">
        <v>81</v>
      </c>
      <c r="D15" s="3">
        <v>2</v>
      </c>
      <c r="E15" s="23" t="s">
        <v>313</v>
      </c>
      <c r="F15" s="74" t="str">
        <f>CONCATENATE(O15,":",P15)</f>
        <v>10:08</v>
      </c>
      <c r="G15" s="75" t="str">
        <f>F15</f>
        <v>10:08</v>
      </c>
      <c r="H15" s="27"/>
      <c r="I15" s="31"/>
      <c r="J15" s="31"/>
      <c r="K15" s="31"/>
      <c r="L15" s="31"/>
      <c r="M15" s="37"/>
      <c r="N15" s="37"/>
      <c r="O15" t="str">
        <f t="shared" si="0"/>
        <v>10</v>
      </c>
      <c r="P15" t="str">
        <f t="shared" si="1"/>
        <v>08</v>
      </c>
    </row>
    <row r="16" spans="1:16" ht="15.75">
      <c r="A16" s="186"/>
      <c r="B16" s="10">
        <v>2</v>
      </c>
      <c r="C16" s="3" t="s">
        <v>82</v>
      </c>
      <c r="D16" s="3">
        <v>2</v>
      </c>
      <c r="E16" s="59" t="s">
        <v>314</v>
      </c>
      <c r="F16" s="74" t="str">
        <f>CONCATENATE(O16,":",P16)</f>
        <v>21:18</v>
      </c>
      <c r="G16" s="75">
        <f>F16-F15</f>
        <v>0.46527777777777785</v>
      </c>
      <c r="H16" s="27"/>
      <c r="I16" s="31"/>
      <c r="J16" s="30"/>
      <c r="K16" s="30"/>
      <c r="L16" s="30"/>
      <c r="M16" s="32"/>
      <c r="N16" s="32"/>
      <c r="O16" t="str">
        <f t="shared" si="0"/>
        <v>21</v>
      </c>
      <c r="P16" t="str">
        <f t="shared" si="1"/>
        <v>18</v>
      </c>
    </row>
    <row r="17" spans="1:16" ht="16.5" thickBot="1">
      <c r="A17" s="186"/>
      <c r="B17" s="14">
        <v>3</v>
      </c>
      <c r="C17" s="4" t="s">
        <v>83</v>
      </c>
      <c r="D17" s="4">
        <v>2</v>
      </c>
      <c r="E17" s="25" t="s">
        <v>315</v>
      </c>
      <c r="F17" s="76" t="str">
        <f>CONCATENATE(O17,":",P17)</f>
        <v>32:23</v>
      </c>
      <c r="G17" s="77">
        <f>F17-F16</f>
        <v>0.46180555555555547</v>
      </c>
      <c r="H17" s="27"/>
      <c r="I17" s="31"/>
      <c r="J17" s="30"/>
      <c r="K17" s="30"/>
      <c r="L17" s="30"/>
      <c r="M17" s="32"/>
      <c r="N17" s="32"/>
      <c r="O17" t="str">
        <f t="shared" si="0"/>
        <v>32</v>
      </c>
      <c r="P17" t="str">
        <f t="shared" si="1"/>
        <v>23</v>
      </c>
    </row>
    <row r="18" spans="1:16" ht="16.5" thickBot="1">
      <c r="A18" s="186"/>
      <c r="B18" s="1"/>
      <c r="C18" s="1"/>
      <c r="D18" s="48"/>
      <c r="E18" s="58"/>
      <c r="F18" s="78"/>
      <c r="G18" s="78"/>
      <c r="H18" s="27"/>
      <c r="I18" s="31"/>
      <c r="J18" s="30"/>
      <c r="K18" s="30"/>
      <c r="L18" s="30"/>
      <c r="M18" s="32"/>
      <c r="N18" s="32"/>
      <c r="O18" t="str">
        <f t="shared" si="0"/>
        <v/>
      </c>
      <c r="P18" t="str">
        <f t="shared" si="1"/>
        <v/>
      </c>
    </row>
    <row r="19" spans="1:16" ht="15.75">
      <c r="A19" s="186">
        <v>3</v>
      </c>
      <c r="B19" s="13" t="s">
        <v>12</v>
      </c>
      <c r="C19" s="114" t="s">
        <v>70</v>
      </c>
      <c r="D19" s="19">
        <v>17</v>
      </c>
      <c r="E19" s="33" t="s">
        <v>7</v>
      </c>
      <c r="F19" s="70" t="s">
        <v>1</v>
      </c>
      <c r="G19" s="71" t="s">
        <v>2</v>
      </c>
      <c r="H19" s="27"/>
      <c r="I19" s="31"/>
      <c r="J19" s="30"/>
      <c r="K19" s="30"/>
      <c r="L19" s="30"/>
      <c r="M19" s="32"/>
      <c r="N19" s="32"/>
      <c r="O19" t="str">
        <f t="shared" si="0"/>
        <v>da</v>
      </c>
      <c r="P19" t="str">
        <f t="shared" si="1"/>
        <v>ta</v>
      </c>
    </row>
    <row r="20" spans="1:16" ht="15.75">
      <c r="A20" s="186"/>
      <c r="B20" s="10" t="s">
        <v>3</v>
      </c>
      <c r="C20" s="6" t="s">
        <v>4</v>
      </c>
      <c r="D20" s="20" t="s">
        <v>5</v>
      </c>
      <c r="E20" s="29"/>
      <c r="F20" s="72" t="s">
        <v>6</v>
      </c>
      <c r="G20" s="73" t="s">
        <v>6</v>
      </c>
      <c r="H20" s="27"/>
      <c r="I20" s="28"/>
      <c r="J20" s="31"/>
      <c r="K20" s="28"/>
      <c r="L20" s="28"/>
      <c r="M20" s="39"/>
      <c r="N20" s="39"/>
      <c r="O20" t="str">
        <f t="shared" si="0"/>
        <v/>
      </c>
      <c r="P20" t="str">
        <f t="shared" si="1"/>
        <v/>
      </c>
    </row>
    <row r="21" spans="1:16" ht="15.75">
      <c r="A21" s="186"/>
      <c r="B21" s="10">
        <v>1</v>
      </c>
      <c r="C21" s="3" t="s">
        <v>88</v>
      </c>
      <c r="D21" s="3">
        <v>3</v>
      </c>
      <c r="E21" s="23" t="s">
        <v>319</v>
      </c>
      <c r="F21" s="74" t="str">
        <f>CONCATENATE(O21,":",P21)</f>
        <v>11:07</v>
      </c>
      <c r="G21" s="75" t="str">
        <f>F21</f>
        <v>11:07</v>
      </c>
      <c r="H21" s="24"/>
      <c r="I21" s="31"/>
      <c r="J21" s="38"/>
      <c r="K21" s="38"/>
      <c r="L21" s="38"/>
      <c r="M21" s="37"/>
      <c r="N21" s="37"/>
      <c r="O21" t="str">
        <f t="shared" si="0"/>
        <v>11</v>
      </c>
      <c r="P21" t="str">
        <f t="shared" si="1"/>
        <v>07</v>
      </c>
    </row>
    <row r="22" spans="1:16" ht="15.75">
      <c r="A22" s="186"/>
      <c r="B22" s="10">
        <v>2</v>
      </c>
      <c r="C22" s="3" t="s">
        <v>89</v>
      </c>
      <c r="D22" s="3">
        <v>3</v>
      </c>
      <c r="E22" s="23" t="s">
        <v>320</v>
      </c>
      <c r="F22" s="74" t="str">
        <f>CONCATENATE(O22,":",P22)</f>
        <v>22:25</v>
      </c>
      <c r="G22" s="75">
        <f>F22-F21</f>
        <v>0.47083333333333333</v>
      </c>
      <c r="H22" s="24"/>
      <c r="I22" s="31"/>
      <c r="J22" s="31"/>
      <c r="K22" s="35"/>
      <c r="L22" s="35"/>
      <c r="M22" s="37"/>
      <c r="N22" s="37"/>
      <c r="O22" t="str">
        <f t="shared" si="0"/>
        <v>22</v>
      </c>
      <c r="P22" t="str">
        <f t="shared" si="1"/>
        <v>25</v>
      </c>
    </row>
    <row r="23" spans="1:16" ht="16.5" thickBot="1">
      <c r="A23" s="186"/>
      <c r="B23" s="14">
        <v>3</v>
      </c>
      <c r="C23" s="4" t="s">
        <v>90</v>
      </c>
      <c r="D23" s="4">
        <v>3</v>
      </c>
      <c r="E23" s="25" t="s">
        <v>321</v>
      </c>
      <c r="F23" s="76" t="str">
        <f>CONCATENATE(O23,":",P23)</f>
        <v>34:17</v>
      </c>
      <c r="G23" s="77">
        <f>F23-F22</f>
        <v>0.49444444444444435</v>
      </c>
      <c r="H23" s="24"/>
      <c r="I23" s="31"/>
      <c r="J23" s="28"/>
      <c r="K23" s="30"/>
      <c r="L23" s="30"/>
      <c r="M23" s="32"/>
      <c r="N23" s="32"/>
      <c r="O23" t="str">
        <f t="shared" si="0"/>
        <v>34</v>
      </c>
      <c r="P23" t="str">
        <f t="shared" si="1"/>
        <v>17</v>
      </c>
    </row>
    <row r="24" spans="1:16" ht="16.5" thickBot="1">
      <c r="A24" s="186"/>
      <c r="B24" s="1"/>
      <c r="C24" s="1"/>
      <c r="D24" s="48"/>
      <c r="E24" s="58"/>
      <c r="F24" s="78"/>
      <c r="G24" s="78"/>
      <c r="H24" s="24"/>
      <c r="I24" s="31"/>
      <c r="J24" s="28"/>
      <c r="K24" s="30"/>
      <c r="L24" s="30"/>
      <c r="M24" s="32"/>
      <c r="N24" s="32"/>
      <c r="O24" t="str">
        <f t="shared" si="0"/>
        <v/>
      </c>
      <c r="P24" t="str">
        <f t="shared" si="1"/>
        <v/>
      </c>
    </row>
    <row r="25" spans="1:16" ht="15.75">
      <c r="A25" s="186">
        <v>4</v>
      </c>
      <c r="B25" s="13" t="s">
        <v>12</v>
      </c>
      <c r="C25" s="17" t="s">
        <v>25</v>
      </c>
      <c r="D25" s="19">
        <v>16</v>
      </c>
      <c r="E25" s="33" t="s">
        <v>7</v>
      </c>
      <c r="F25" s="79" t="s">
        <v>1</v>
      </c>
      <c r="G25" s="80" t="s">
        <v>2</v>
      </c>
      <c r="H25" s="24"/>
      <c r="I25" s="31"/>
      <c r="J25" s="28"/>
      <c r="K25" s="30"/>
      <c r="L25" s="30"/>
      <c r="M25" s="32"/>
      <c r="N25" s="32"/>
      <c r="O25" t="str">
        <f t="shared" si="0"/>
        <v>da</v>
      </c>
      <c r="P25" t="str">
        <f t="shared" si="1"/>
        <v>ta</v>
      </c>
    </row>
    <row r="26" spans="1:16" ht="15.75">
      <c r="A26" s="186"/>
      <c r="B26" s="10" t="s">
        <v>3</v>
      </c>
      <c r="C26" s="6" t="s">
        <v>4</v>
      </c>
      <c r="D26" s="20" t="s">
        <v>5</v>
      </c>
      <c r="E26" s="23"/>
      <c r="F26" s="81" t="s">
        <v>6</v>
      </c>
      <c r="G26" s="82" t="s">
        <v>6</v>
      </c>
      <c r="H26" s="24"/>
      <c r="I26" s="31"/>
      <c r="J26" s="28"/>
      <c r="K26" s="30"/>
      <c r="L26" s="30"/>
      <c r="M26" s="32"/>
      <c r="N26" s="32"/>
      <c r="O26" t="str">
        <f t="shared" si="0"/>
        <v/>
      </c>
      <c r="P26" t="str">
        <f t="shared" si="1"/>
        <v/>
      </c>
    </row>
    <row r="27" spans="1:16" ht="15.75">
      <c r="A27" s="186"/>
      <c r="B27" s="10">
        <v>1</v>
      </c>
      <c r="C27" s="3" t="s">
        <v>87</v>
      </c>
      <c r="D27" s="3">
        <v>5</v>
      </c>
      <c r="E27" s="23" t="s">
        <v>318</v>
      </c>
      <c r="F27" s="74" t="str">
        <f>CONCATENATE(O27,":",P27)</f>
        <v>12:11</v>
      </c>
      <c r="G27" s="75" t="str">
        <f>F27</f>
        <v>12:11</v>
      </c>
      <c r="H27" s="24"/>
      <c r="I27" s="31"/>
      <c r="J27" s="31"/>
      <c r="K27" s="31"/>
      <c r="L27" s="31"/>
      <c r="M27" s="37"/>
      <c r="N27" s="37"/>
      <c r="O27" t="str">
        <f t="shared" si="0"/>
        <v>12</v>
      </c>
      <c r="P27" t="str">
        <f t="shared" si="1"/>
        <v>11</v>
      </c>
    </row>
    <row r="28" spans="1:16" ht="15.75">
      <c r="A28" s="186"/>
      <c r="B28" s="10">
        <v>2</v>
      </c>
      <c r="C28" s="3"/>
      <c r="D28" s="3"/>
      <c r="E28" s="23"/>
      <c r="F28" s="74" t="str">
        <f>CONCATENATE(O28,":",P28)</f>
        <v>:</v>
      </c>
      <c r="G28" s="75" t="e">
        <f>F28-F27</f>
        <v>#VALUE!</v>
      </c>
      <c r="H28" s="24"/>
      <c r="I28" s="31"/>
      <c r="J28" s="38"/>
      <c r="K28" s="38"/>
      <c r="L28" s="38"/>
      <c r="M28" s="37"/>
      <c r="N28" s="40"/>
      <c r="O28" t="str">
        <f t="shared" si="0"/>
        <v/>
      </c>
      <c r="P28" t="str">
        <f t="shared" si="1"/>
        <v/>
      </c>
    </row>
    <row r="29" spans="1:16" ht="16.5" thickBot="1">
      <c r="A29" s="186"/>
      <c r="B29" s="14">
        <v>3</v>
      </c>
      <c r="C29" s="4"/>
      <c r="D29" s="4"/>
      <c r="E29" s="25"/>
      <c r="F29" s="76" t="str">
        <f>CONCATENATE(O29,":",P29)</f>
        <v>:</v>
      </c>
      <c r="G29" s="77" t="e">
        <f>F29-F28</f>
        <v>#VALUE!</v>
      </c>
      <c r="H29" s="24"/>
      <c r="I29" s="31"/>
      <c r="J29" s="31"/>
      <c r="K29" s="31"/>
      <c r="L29" s="31"/>
      <c r="M29" s="37"/>
      <c r="N29" s="37"/>
      <c r="O29" t="str">
        <f t="shared" si="0"/>
        <v/>
      </c>
      <c r="P29" t="str">
        <f t="shared" si="1"/>
        <v/>
      </c>
    </row>
    <row r="30" spans="1:16" ht="16.5" thickBot="1">
      <c r="A30" s="186"/>
      <c r="B30" s="5"/>
      <c r="C30" s="5"/>
      <c r="D30" s="46"/>
      <c r="E30" s="58"/>
      <c r="F30" s="83"/>
      <c r="G30" s="83"/>
      <c r="H30" s="24"/>
      <c r="I30" s="31"/>
      <c r="J30" s="30"/>
      <c r="K30" s="30"/>
      <c r="L30" s="30"/>
      <c r="M30" s="32"/>
      <c r="N30" s="32"/>
      <c r="O30" t="str">
        <f t="shared" si="0"/>
        <v/>
      </c>
      <c r="P30" t="str">
        <f t="shared" si="1"/>
        <v/>
      </c>
    </row>
    <row r="31" spans="1:16" ht="15.75">
      <c r="A31" s="186" t="s">
        <v>471</v>
      </c>
      <c r="B31" s="13" t="s">
        <v>12</v>
      </c>
      <c r="C31" s="17" t="s">
        <v>74</v>
      </c>
      <c r="D31" s="19">
        <v>18</v>
      </c>
      <c r="E31" s="33" t="s">
        <v>7</v>
      </c>
      <c r="F31" s="79" t="s">
        <v>1</v>
      </c>
      <c r="G31" s="80" t="s">
        <v>2</v>
      </c>
      <c r="H31" s="24"/>
      <c r="I31" s="31"/>
      <c r="J31" s="30"/>
      <c r="K31" s="30"/>
      <c r="L31" s="30"/>
      <c r="M31" s="32"/>
      <c r="N31" s="32"/>
      <c r="O31" t="str">
        <f t="shared" si="0"/>
        <v>da</v>
      </c>
      <c r="P31" t="str">
        <f t="shared" si="1"/>
        <v>ta</v>
      </c>
    </row>
    <row r="32" spans="1:16" ht="15.75">
      <c r="A32" s="186"/>
      <c r="B32" s="111" t="s">
        <v>3</v>
      </c>
      <c r="C32" s="6" t="s">
        <v>4</v>
      </c>
      <c r="D32" s="20" t="s">
        <v>5</v>
      </c>
      <c r="E32" s="23"/>
      <c r="F32" s="81" t="s">
        <v>6</v>
      </c>
      <c r="G32" s="82" t="s">
        <v>6</v>
      </c>
      <c r="H32" s="24"/>
      <c r="I32" s="31"/>
      <c r="J32" s="30"/>
      <c r="K32" s="30"/>
      <c r="L32" s="30"/>
      <c r="M32" s="32"/>
      <c r="N32" s="32"/>
      <c r="O32" t="str">
        <f t="shared" si="0"/>
        <v/>
      </c>
      <c r="P32" t="str">
        <f t="shared" si="1"/>
        <v/>
      </c>
    </row>
    <row r="33" spans="1:16" ht="15.75">
      <c r="A33" s="186"/>
      <c r="B33" s="10">
        <v>1</v>
      </c>
      <c r="C33" s="3" t="s">
        <v>91</v>
      </c>
      <c r="D33" s="3">
        <v>4</v>
      </c>
      <c r="E33" s="23" t="s">
        <v>322</v>
      </c>
      <c r="F33" s="74" t="str">
        <f>CONCATENATE(O33,":",P33)</f>
        <v>12:03</v>
      </c>
      <c r="G33" s="75" t="str">
        <f>F33</f>
        <v>12:03</v>
      </c>
      <c r="H33" s="24"/>
      <c r="I33" s="31"/>
      <c r="J33" s="30"/>
      <c r="K33" s="30"/>
      <c r="L33" s="30"/>
      <c r="M33" s="32"/>
      <c r="N33" s="32"/>
      <c r="O33" t="str">
        <f t="shared" si="0"/>
        <v>12</v>
      </c>
      <c r="P33" t="str">
        <f t="shared" si="1"/>
        <v>03</v>
      </c>
    </row>
    <row r="34" spans="1:16" ht="15.75">
      <c r="A34" s="186"/>
      <c r="B34" s="10">
        <v>2</v>
      </c>
      <c r="C34" s="3"/>
      <c r="D34" s="3"/>
      <c r="E34" s="59"/>
      <c r="F34" s="74" t="str">
        <f>CONCATENATE(O34,":",P34)</f>
        <v>:</v>
      </c>
      <c r="G34" s="75" t="e">
        <f>F34-F33</f>
        <v>#VALUE!</v>
      </c>
      <c r="H34" s="24"/>
      <c r="I34" s="31"/>
      <c r="J34" s="31"/>
      <c r="K34" s="31"/>
      <c r="L34" s="31"/>
      <c r="M34" s="37"/>
      <c r="N34" s="37"/>
      <c r="O34" t="str">
        <f t="shared" si="0"/>
        <v/>
      </c>
      <c r="P34" t="str">
        <f t="shared" si="1"/>
        <v/>
      </c>
    </row>
    <row r="35" spans="1:16" ht="16.5" thickBot="1">
      <c r="A35" s="186"/>
      <c r="B35" s="14">
        <v>3</v>
      </c>
      <c r="C35" s="4"/>
      <c r="D35" s="4"/>
      <c r="E35" s="25"/>
      <c r="F35" s="76" t="str">
        <f>CONCATENATE(O35,":",P35)</f>
        <v>:</v>
      </c>
      <c r="G35" s="77" t="e">
        <f>F35-F34</f>
        <v>#VALUE!</v>
      </c>
      <c r="H35" s="24"/>
      <c r="I35" s="35"/>
      <c r="J35" s="38"/>
      <c r="K35" s="38"/>
      <c r="L35" s="38"/>
      <c r="M35" s="40"/>
      <c r="N35" s="40"/>
      <c r="O35" t="str">
        <f t="shared" si="0"/>
        <v/>
      </c>
      <c r="P35" t="str">
        <f t="shared" si="1"/>
        <v/>
      </c>
    </row>
    <row r="36" spans="1:16">
      <c r="A36" s="86"/>
      <c r="B36" s="5"/>
      <c r="C36" s="16"/>
      <c r="D36" s="11"/>
      <c r="E36" s="30"/>
      <c r="F36" s="78"/>
      <c r="G36" s="78"/>
      <c r="H36" s="24"/>
      <c r="I36" s="35"/>
      <c r="J36" s="35"/>
      <c r="K36" s="35"/>
      <c r="L36" s="35"/>
      <c r="M36" s="40"/>
      <c r="N36" s="40"/>
      <c r="O36" t="str">
        <f t="shared" si="0"/>
        <v/>
      </c>
      <c r="P36" t="str">
        <f t="shared" si="1"/>
        <v/>
      </c>
    </row>
    <row r="37" spans="1:16">
      <c r="D37" s="42"/>
      <c r="E37" s="138"/>
    </row>
  </sheetData>
  <sortState ref="A7:G36">
    <sortCondition ref="A7:A3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9"/>
  <sheetViews>
    <sheetView workbookViewId="0">
      <selection activeCell="C56" sqref="C56"/>
    </sheetView>
  </sheetViews>
  <sheetFormatPr defaultRowHeight="15"/>
  <cols>
    <col min="3" max="3" width="26.5703125" bestFit="1" customWidth="1"/>
    <col min="5" max="5" width="9.140625" style="60"/>
    <col min="6" max="7" width="9.140625" style="87"/>
    <col min="10" max="10" width="14.85546875" bestFit="1" customWidth="1"/>
  </cols>
  <sheetData>
    <row r="1" spans="1:16" ht="15.75">
      <c r="B1" s="9"/>
      <c r="C1" s="9" t="s">
        <v>32</v>
      </c>
      <c r="D1" s="1"/>
      <c r="E1" s="27"/>
      <c r="F1" s="173" t="s">
        <v>135</v>
      </c>
      <c r="G1" s="55"/>
      <c r="H1" s="1"/>
      <c r="I1" s="1"/>
      <c r="J1" s="1"/>
      <c r="K1" s="1"/>
      <c r="L1" s="1"/>
      <c r="M1" s="1"/>
      <c r="N1" s="1"/>
    </row>
    <row r="2" spans="1:16" ht="15.75">
      <c r="B2" s="9"/>
      <c r="C2" s="144"/>
      <c r="D2" s="1"/>
      <c r="E2" s="27"/>
      <c r="F2" s="55"/>
      <c r="G2" s="55"/>
      <c r="H2" s="1"/>
      <c r="I2" s="1"/>
      <c r="J2" s="1"/>
      <c r="K2" s="1"/>
      <c r="L2" s="1"/>
      <c r="M2" s="1"/>
      <c r="N2" s="1"/>
    </row>
    <row r="3" spans="1:16">
      <c r="B3" s="53" t="s">
        <v>18</v>
      </c>
      <c r="C3" s="170" t="s">
        <v>25</v>
      </c>
      <c r="D3" s="1"/>
      <c r="E3" s="27"/>
      <c r="F3" s="55"/>
      <c r="G3" s="55"/>
      <c r="H3" s="1"/>
      <c r="I3" s="1"/>
      <c r="J3" s="1"/>
      <c r="K3" s="1"/>
      <c r="L3" s="1"/>
      <c r="M3" s="1"/>
      <c r="N3" s="1"/>
    </row>
    <row r="4" spans="1:16">
      <c r="B4" s="53" t="s">
        <v>19</v>
      </c>
      <c r="C4" s="170" t="s">
        <v>24</v>
      </c>
      <c r="D4" s="1"/>
      <c r="E4" s="27"/>
      <c r="F4" s="55"/>
      <c r="G4" s="55"/>
      <c r="H4" s="1"/>
      <c r="I4" s="1"/>
      <c r="J4" s="1"/>
      <c r="K4" s="1"/>
      <c r="L4" s="1"/>
      <c r="M4" s="1"/>
      <c r="N4" s="1"/>
    </row>
    <row r="5" spans="1:16">
      <c r="B5" s="53" t="s">
        <v>20</v>
      </c>
      <c r="C5" s="170" t="s">
        <v>26</v>
      </c>
      <c r="D5" s="1"/>
      <c r="E5" s="27"/>
      <c r="F5" s="55"/>
      <c r="G5" s="55"/>
      <c r="H5" s="1"/>
      <c r="I5" s="1"/>
      <c r="J5" s="1"/>
      <c r="K5" s="1"/>
      <c r="L5" s="1"/>
      <c r="M5" s="1"/>
      <c r="N5" s="1"/>
    </row>
    <row r="6" spans="1:16" ht="15.75" thickBot="1">
      <c r="B6" s="51"/>
      <c r="C6" s="51"/>
      <c r="D6" s="51"/>
      <c r="E6" s="174"/>
      <c r="F6" s="54"/>
      <c r="G6" s="54"/>
      <c r="H6" s="1"/>
      <c r="I6" s="11"/>
      <c r="J6" s="11"/>
      <c r="K6" s="11"/>
      <c r="L6" s="11"/>
      <c r="M6" s="11"/>
      <c r="N6" s="11"/>
    </row>
    <row r="7" spans="1:16" ht="15.75">
      <c r="A7" s="182">
        <v>1</v>
      </c>
      <c r="B7" s="13" t="s">
        <v>11</v>
      </c>
      <c r="C7" s="17" t="s">
        <v>25</v>
      </c>
      <c r="D7" s="19">
        <v>6</v>
      </c>
      <c r="E7" s="33" t="s">
        <v>7</v>
      </c>
      <c r="F7" s="70" t="s">
        <v>1</v>
      </c>
      <c r="G7" s="71" t="s">
        <v>2</v>
      </c>
      <c r="H7" s="2"/>
      <c r="I7" s="12"/>
      <c r="J7" s="36"/>
      <c r="K7" s="36"/>
      <c r="L7" s="36"/>
      <c r="M7" s="12"/>
      <c r="N7" s="22"/>
    </row>
    <row r="8" spans="1:16" ht="15.75">
      <c r="A8" s="182"/>
      <c r="B8" s="10" t="s">
        <v>3</v>
      </c>
      <c r="C8" s="6" t="s">
        <v>4</v>
      </c>
      <c r="D8" s="20" t="s">
        <v>5</v>
      </c>
      <c r="E8" s="29"/>
      <c r="F8" s="72" t="s">
        <v>6</v>
      </c>
      <c r="G8" s="73" t="s">
        <v>6</v>
      </c>
      <c r="H8" s="2"/>
      <c r="I8" s="12"/>
      <c r="J8" s="12"/>
      <c r="K8" s="12"/>
      <c r="L8" s="12"/>
      <c r="M8" s="12"/>
      <c r="N8" s="22"/>
      <c r="O8" t="s">
        <v>8</v>
      </c>
      <c r="P8" t="s">
        <v>9</v>
      </c>
    </row>
    <row r="9" spans="1:16" ht="15.75">
      <c r="A9" s="182"/>
      <c r="B9" s="10">
        <v>1</v>
      </c>
      <c r="C9" s="3" t="s">
        <v>49</v>
      </c>
      <c r="D9" s="3">
        <v>2</v>
      </c>
      <c r="E9" s="23" t="s">
        <v>279</v>
      </c>
      <c r="F9" s="74" t="str">
        <f>CONCATENATE(O9,":",P9)</f>
        <v>05:12</v>
      </c>
      <c r="G9" s="75" t="str">
        <f>F9</f>
        <v>05:12</v>
      </c>
      <c r="H9" s="24"/>
      <c r="I9" s="31"/>
      <c r="J9" s="30"/>
      <c r="K9" s="30"/>
      <c r="L9" s="30"/>
      <c r="M9" s="32"/>
      <c r="N9" s="32"/>
      <c r="O9" t="str">
        <f>LEFT(E9,2)</f>
        <v>05</v>
      </c>
      <c r="P9" t="str">
        <f>RIGHT(E9,2)</f>
        <v>12</v>
      </c>
    </row>
    <row r="10" spans="1:16" ht="15.75">
      <c r="A10" s="182"/>
      <c r="B10" s="10">
        <v>2</v>
      </c>
      <c r="C10" s="3" t="s">
        <v>50</v>
      </c>
      <c r="D10" s="3">
        <v>1</v>
      </c>
      <c r="E10" s="23" t="s">
        <v>280</v>
      </c>
      <c r="F10" s="74" t="str">
        <f>CONCATENATE(O10,":",P10)</f>
        <v>10:40</v>
      </c>
      <c r="G10" s="75">
        <f>F10-F9</f>
        <v>0.22777777777777775</v>
      </c>
      <c r="H10" s="24"/>
      <c r="I10" s="31"/>
      <c r="J10" s="30"/>
      <c r="K10" s="30"/>
      <c r="L10" s="30"/>
      <c r="M10" s="32"/>
      <c r="N10" s="32"/>
      <c r="O10" t="str">
        <f t="shared" ref="O10:O36" si="0">LEFT(E10,2)</f>
        <v>10</v>
      </c>
      <c r="P10" t="str">
        <f t="shared" ref="P10:P36" si="1">RIGHT(E10,2)</f>
        <v>40</v>
      </c>
    </row>
    <row r="11" spans="1:16" ht="16.5" thickBot="1">
      <c r="A11" s="182"/>
      <c r="B11" s="14">
        <v>3</v>
      </c>
      <c r="C11" s="4" t="s">
        <v>51</v>
      </c>
      <c r="D11" s="4">
        <v>1</v>
      </c>
      <c r="E11" s="25" t="s">
        <v>281</v>
      </c>
      <c r="F11" s="76" t="str">
        <f>CONCATENATE(O11,":",P11)</f>
        <v>15:57</v>
      </c>
      <c r="G11" s="77">
        <f>F11-F10</f>
        <v>0.22013888888888888</v>
      </c>
      <c r="H11" s="24"/>
      <c r="I11" s="31"/>
      <c r="J11" s="30"/>
      <c r="K11" s="30"/>
      <c r="L11" s="30"/>
      <c r="M11" s="32"/>
      <c r="N11" s="32"/>
      <c r="O11" t="str">
        <f t="shared" si="0"/>
        <v>15</v>
      </c>
      <c r="P11" t="str">
        <f t="shared" si="1"/>
        <v>57</v>
      </c>
    </row>
    <row r="12" spans="1:16" ht="16.5" thickBot="1">
      <c r="A12" s="182"/>
      <c r="B12" s="1"/>
      <c r="C12" s="1"/>
      <c r="D12" s="48"/>
      <c r="E12" s="58"/>
      <c r="F12" s="78"/>
      <c r="G12" s="78"/>
      <c r="H12" s="24"/>
      <c r="I12" s="31"/>
      <c r="J12" s="30"/>
      <c r="K12" s="30"/>
      <c r="L12" s="30"/>
      <c r="M12" s="32"/>
      <c r="N12" s="32"/>
      <c r="O12" t="str">
        <f t="shared" si="0"/>
        <v/>
      </c>
      <c r="P12" t="str">
        <f t="shared" si="1"/>
        <v/>
      </c>
    </row>
    <row r="13" spans="1:16" ht="15.75">
      <c r="A13" s="182">
        <v>2</v>
      </c>
      <c r="B13" s="13" t="s">
        <v>11</v>
      </c>
      <c r="C13" s="17" t="s">
        <v>24</v>
      </c>
      <c r="D13" s="19">
        <v>5</v>
      </c>
      <c r="E13" s="33" t="s">
        <v>7</v>
      </c>
      <c r="F13" s="79" t="s">
        <v>1</v>
      </c>
      <c r="G13" s="80" t="s">
        <v>2</v>
      </c>
      <c r="H13" s="24"/>
      <c r="I13" s="31"/>
      <c r="J13" s="31"/>
      <c r="K13" s="31"/>
      <c r="L13" s="31"/>
      <c r="M13" s="37"/>
      <c r="N13" s="37"/>
      <c r="O13" t="str">
        <f t="shared" si="0"/>
        <v>da</v>
      </c>
      <c r="P13" t="str">
        <f t="shared" si="1"/>
        <v>ta</v>
      </c>
    </row>
    <row r="14" spans="1:16" ht="15.75">
      <c r="A14" s="182"/>
      <c r="B14" s="10" t="s">
        <v>3</v>
      </c>
      <c r="C14" s="6" t="s">
        <v>4</v>
      </c>
      <c r="D14" s="20" t="s">
        <v>5</v>
      </c>
      <c r="E14" s="23"/>
      <c r="F14" s="81" t="s">
        <v>6</v>
      </c>
      <c r="G14" s="82" t="s">
        <v>6</v>
      </c>
      <c r="H14" s="27"/>
      <c r="I14" s="31"/>
      <c r="J14" s="38"/>
      <c r="K14" s="38"/>
      <c r="L14" s="38"/>
      <c r="M14" s="37"/>
      <c r="N14" s="37"/>
      <c r="O14" t="str">
        <f t="shared" si="0"/>
        <v/>
      </c>
      <c r="P14" t="str">
        <f t="shared" si="1"/>
        <v/>
      </c>
    </row>
    <row r="15" spans="1:16" ht="15.75">
      <c r="A15" s="182"/>
      <c r="B15" s="10">
        <v>1</v>
      </c>
      <c r="C15" s="3" t="s">
        <v>46</v>
      </c>
      <c r="D15" s="3">
        <v>1</v>
      </c>
      <c r="E15" s="23" t="s">
        <v>276</v>
      </c>
      <c r="F15" s="74" t="str">
        <f>CONCATENATE(O15,":",P15)</f>
        <v>05:05</v>
      </c>
      <c r="G15" s="75" t="str">
        <f>F15</f>
        <v>05:05</v>
      </c>
      <c r="H15" s="27"/>
      <c r="I15" s="31"/>
      <c r="J15" s="31"/>
      <c r="K15" s="31"/>
      <c r="L15" s="31"/>
      <c r="M15" s="37"/>
      <c r="N15" s="37"/>
      <c r="O15" t="str">
        <f t="shared" si="0"/>
        <v>05</v>
      </c>
      <c r="P15" t="str">
        <f t="shared" si="1"/>
        <v>05</v>
      </c>
    </row>
    <row r="16" spans="1:16" ht="15.75">
      <c r="A16" s="182"/>
      <c r="B16" s="10">
        <v>2</v>
      </c>
      <c r="C16" s="3" t="s">
        <v>47</v>
      </c>
      <c r="D16" s="3">
        <v>2</v>
      </c>
      <c r="E16" s="59" t="s">
        <v>277</v>
      </c>
      <c r="F16" s="74" t="str">
        <f>CONCATENATE(O16,":",P16)</f>
        <v>10:52</v>
      </c>
      <c r="G16" s="75">
        <f>F16-F15</f>
        <v>0.24097222222222223</v>
      </c>
      <c r="H16" s="27"/>
      <c r="I16" s="31"/>
      <c r="J16" s="30"/>
      <c r="K16" s="30"/>
      <c r="L16" s="30"/>
      <c r="M16" s="32"/>
      <c r="N16" s="32"/>
      <c r="O16" t="str">
        <f t="shared" si="0"/>
        <v>10</v>
      </c>
      <c r="P16" t="str">
        <f t="shared" si="1"/>
        <v>52</v>
      </c>
    </row>
    <row r="17" spans="1:16" ht="16.5" thickBot="1">
      <c r="A17" s="182"/>
      <c r="B17" s="14">
        <v>3</v>
      </c>
      <c r="C17" s="4" t="s">
        <v>48</v>
      </c>
      <c r="D17" s="4">
        <v>2</v>
      </c>
      <c r="E17" s="25" t="s">
        <v>278</v>
      </c>
      <c r="F17" s="76" t="str">
        <f>CONCATENATE(O17,":",P17)</f>
        <v>16:20</v>
      </c>
      <c r="G17" s="77">
        <f>F17-F16</f>
        <v>0.22777777777777769</v>
      </c>
      <c r="H17" s="27"/>
      <c r="I17" s="31"/>
      <c r="J17" s="30"/>
      <c r="K17" s="30"/>
      <c r="L17" s="30"/>
      <c r="M17" s="32"/>
      <c r="N17" s="32"/>
      <c r="O17" t="str">
        <f t="shared" si="0"/>
        <v>16</v>
      </c>
      <c r="P17" t="str">
        <f t="shared" si="1"/>
        <v>20</v>
      </c>
    </row>
    <row r="18" spans="1:16" ht="16.5" thickBot="1">
      <c r="A18" s="182"/>
      <c r="B18" s="5"/>
      <c r="C18" s="5"/>
      <c r="D18" s="46"/>
      <c r="E18" s="58"/>
      <c r="F18" s="83"/>
      <c r="G18" s="83"/>
      <c r="H18" s="27"/>
      <c r="I18" s="31"/>
      <c r="J18" s="30"/>
      <c r="K18" s="30"/>
      <c r="L18" s="30"/>
      <c r="M18" s="32"/>
      <c r="N18" s="32"/>
      <c r="O18" t="str">
        <f t="shared" si="0"/>
        <v/>
      </c>
      <c r="P18" t="str">
        <f t="shared" si="1"/>
        <v/>
      </c>
    </row>
    <row r="19" spans="1:16" ht="15.75">
      <c r="A19" s="182">
        <v>3</v>
      </c>
      <c r="B19" s="13" t="s">
        <v>11</v>
      </c>
      <c r="C19" s="17" t="s">
        <v>26</v>
      </c>
      <c r="D19" s="19">
        <v>7</v>
      </c>
      <c r="E19" s="33" t="s">
        <v>7</v>
      </c>
      <c r="F19" s="79" t="s">
        <v>1</v>
      </c>
      <c r="G19" s="80" t="s">
        <v>2</v>
      </c>
      <c r="H19" s="27"/>
      <c r="I19" s="31"/>
      <c r="J19" s="30"/>
      <c r="K19" s="30"/>
      <c r="L19" s="30"/>
      <c r="M19" s="32"/>
      <c r="N19" s="32"/>
      <c r="O19" t="str">
        <f t="shared" si="0"/>
        <v>da</v>
      </c>
      <c r="P19" t="str">
        <f t="shared" si="1"/>
        <v>ta</v>
      </c>
    </row>
    <row r="20" spans="1:16" ht="15.75">
      <c r="A20" s="182"/>
      <c r="B20" s="111" t="s">
        <v>3</v>
      </c>
      <c r="C20" s="6" t="s">
        <v>4</v>
      </c>
      <c r="D20" s="20" t="s">
        <v>5</v>
      </c>
      <c r="E20" s="23"/>
      <c r="F20" s="81" t="s">
        <v>6</v>
      </c>
      <c r="G20" s="82" t="s">
        <v>6</v>
      </c>
      <c r="H20" s="27"/>
      <c r="I20" s="28"/>
      <c r="J20" s="31"/>
      <c r="K20" s="28"/>
      <c r="L20" s="28"/>
      <c r="M20" s="39"/>
      <c r="N20" s="39"/>
      <c r="O20" t="str">
        <f t="shared" si="0"/>
        <v/>
      </c>
      <c r="P20" t="str">
        <f t="shared" si="1"/>
        <v/>
      </c>
    </row>
    <row r="21" spans="1:16" ht="15.75">
      <c r="A21" s="182"/>
      <c r="B21" s="10">
        <v>1</v>
      </c>
      <c r="C21" s="3" t="s">
        <v>52</v>
      </c>
      <c r="D21" s="3">
        <v>4</v>
      </c>
      <c r="E21" s="23" t="s">
        <v>282</v>
      </c>
      <c r="F21" s="74" t="str">
        <f>CONCATENATE(O21,":",P21)</f>
        <v>05:26</v>
      </c>
      <c r="G21" s="75" t="str">
        <f>F21</f>
        <v>05:26</v>
      </c>
      <c r="H21" s="24"/>
      <c r="I21" s="31"/>
      <c r="J21" s="38"/>
      <c r="K21" s="38"/>
      <c r="L21" s="38"/>
      <c r="M21" s="37"/>
      <c r="N21" s="37"/>
      <c r="O21" t="str">
        <f t="shared" si="0"/>
        <v>05</v>
      </c>
      <c r="P21" t="str">
        <f t="shared" si="1"/>
        <v>26</v>
      </c>
    </row>
    <row r="22" spans="1:16" ht="15.75">
      <c r="A22" s="182"/>
      <c r="B22" s="10">
        <v>2</v>
      </c>
      <c r="C22" s="3" t="s">
        <v>53</v>
      </c>
      <c r="D22" s="3">
        <v>4</v>
      </c>
      <c r="E22" s="23" t="s">
        <v>283</v>
      </c>
      <c r="F22" s="74" t="str">
        <f>CONCATENATE(O22,":",P22)</f>
        <v>11:19</v>
      </c>
      <c r="G22" s="75">
        <f>F22-F21</f>
        <v>0.24513888888888888</v>
      </c>
      <c r="H22" s="24"/>
      <c r="I22" s="31"/>
      <c r="J22" s="31"/>
      <c r="K22" s="35"/>
      <c r="L22" s="35"/>
      <c r="M22" s="37"/>
      <c r="N22" s="37"/>
      <c r="O22" t="str">
        <f t="shared" si="0"/>
        <v>11</v>
      </c>
      <c r="P22" t="str">
        <f t="shared" si="1"/>
        <v>19</v>
      </c>
    </row>
    <row r="23" spans="1:16" ht="16.5" thickBot="1">
      <c r="A23" s="182"/>
      <c r="B23" s="14">
        <v>3</v>
      </c>
      <c r="C23" s="4" t="s">
        <v>54</v>
      </c>
      <c r="D23" s="4">
        <v>3</v>
      </c>
      <c r="E23" s="25" t="s">
        <v>284</v>
      </c>
      <c r="F23" s="76" t="str">
        <f>CONCATENATE(O23,":",P23)</f>
        <v>16:43</v>
      </c>
      <c r="G23" s="77">
        <f>F23-F22</f>
        <v>0.22499999999999998</v>
      </c>
      <c r="H23" s="24"/>
      <c r="I23" s="31"/>
      <c r="J23" s="28"/>
      <c r="K23" s="30"/>
      <c r="L23" s="30"/>
      <c r="M23" s="32"/>
      <c r="N23" s="32"/>
      <c r="O23" t="str">
        <f t="shared" si="0"/>
        <v>16</v>
      </c>
      <c r="P23" t="str">
        <f t="shared" si="1"/>
        <v>43</v>
      </c>
    </row>
    <row r="24" spans="1:16" ht="16.5" thickBot="1">
      <c r="A24" s="182"/>
      <c r="B24" s="5"/>
      <c r="C24" s="16"/>
      <c r="D24" s="48"/>
      <c r="E24" s="58"/>
      <c r="F24" s="78"/>
      <c r="G24" s="78"/>
      <c r="H24" s="24"/>
      <c r="I24" s="31"/>
      <c r="J24" s="28"/>
      <c r="K24" s="30"/>
      <c r="L24" s="30"/>
      <c r="M24" s="32"/>
      <c r="N24" s="32"/>
      <c r="O24" t="str">
        <f t="shared" si="0"/>
        <v/>
      </c>
      <c r="P24" t="str">
        <f t="shared" si="1"/>
        <v/>
      </c>
    </row>
    <row r="25" spans="1:16" ht="15.75">
      <c r="A25" s="182">
        <v>4</v>
      </c>
      <c r="B25" s="13" t="s">
        <v>11</v>
      </c>
      <c r="C25" s="114" t="s">
        <v>41</v>
      </c>
      <c r="D25" s="56">
        <v>1</v>
      </c>
      <c r="E25" s="33" t="s">
        <v>7</v>
      </c>
      <c r="F25" s="70" t="s">
        <v>1</v>
      </c>
      <c r="G25" s="71" t="s">
        <v>2</v>
      </c>
      <c r="H25" s="24"/>
      <c r="I25" s="31"/>
      <c r="J25" s="28"/>
      <c r="K25" s="30"/>
      <c r="L25" s="30"/>
      <c r="M25" s="32"/>
      <c r="N25" s="32"/>
      <c r="O25" t="str">
        <f t="shared" si="0"/>
        <v>da</v>
      </c>
      <c r="P25" t="str">
        <f t="shared" si="1"/>
        <v>ta</v>
      </c>
    </row>
    <row r="26" spans="1:16" ht="15.75">
      <c r="A26" s="182"/>
      <c r="B26" s="10" t="s">
        <v>3</v>
      </c>
      <c r="C26" s="6" t="s">
        <v>4</v>
      </c>
      <c r="D26" s="20" t="s">
        <v>5</v>
      </c>
      <c r="E26" s="29"/>
      <c r="F26" s="72" t="s">
        <v>6</v>
      </c>
      <c r="G26" s="73" t="s">
        <v>6</v>
      </c>
      <c r="H26" s="24"/>
      <c r="I26" s="31"/>
      <c r="J26" s="28"/>
      <c r="K26" s="30"/>
      <c r="L26" s="30"/>
      <c r="M26" s="32"/>
      <c r="N26" s="32"/>
      <c r="O26" t="str">
        <f t="shared" si="0"/>
        <v/>
      </c>
      <c r="P26" t="str">
        <f t="shared" si="1"/>
        <v/>
      </c>
    </row>
    <row r="27" spans="1:16" ht="15.75">
      <c r="A27" s="182"/>
      <c r="B27" s="10">
        <v>1</v>
      </c>
      <c r="C27" s="3" t="s">
        <v>38</v>
      </c>
      <c r="D27" s="3">
        <v>5</v>
      </c>
      <c r="E27" s="23" t="s">
        <v>270</v>
      </c>
      <c r="F27" s="74" t="str">
        <f>CONCATENATE(O27,":",P27)</f>
        <v>05:28</v>
      </c>
      <c r="G27" s="75" t="str">
        <f>F27</f>
        <v>05:28</v>
      </c>
      <c r="H27" s="24"/>
      <c r="I27" s="31"/>
      <c r="J27" s="31"/>
      <c r="K27" s="31"/>
      <c r="L27" s="31"/>
      <c r="M27" s="37"/>
      <c r="N27" s="37"/>
      <c r="O27" t="str">
        <f t="shared" si="0"/>
        <v>05</v>
      </c>
      <c r="P27" t="str">
        <f t="shared" si="1"/>
        <v>28</v>
      </c>
    </row>
    <row r="28" spans="1:16" ht="15.75">
      <c r="A28" s="182"/>
      <c r="B28" s="10">
        <v>2</v>
      </c>
      <c r="C28" s="3" t="s">
        <v>39</v>
      </c>
      <c r="D28" s="3">
        <v>3</v>
      </c>
      <c r="E28" s="23" t="s">
        <v>271</v>
      </c>
      <c r="F28" s="74" t="str">
        <f>CONCATENATE(O28,":",P28)</f>
        <v>11:14</v>
      </c>
      <c r="G28" s="75">
        <f>F28-F27</f>
        <v>0.24027777777777773</v>
      </c>
      <c r="H28" s="24"/>
      <c r="I28" s="31"/>
      <c r="J28" s="38"/>
      <c r="K28" s="38"/>
      <c r="L28" s="38"/>
      <c r="M28" s="37"/>
      <c r="N28" s="40"/>
      <c r="O28" t="str">
        <f t="shared" si="0"/>
        <v>11</v>
      </c>
      <c r="P28" t="str">
        <f t="shared" si="1"/>
        <v>14</v>
      </c>
    </row>
    <row r="29" spans="1:16" ht="16.5" thickBot="1">
      <c r="A29" s="182"/>
      <c r="B29" s="14">
        <v>3</v>
      </c>
      <c r="C29" s="4" t="s">
        <v>40</v>
      </c>
      <c r="D29" s="4">
        <v>4</v>
      </c>
      <c r="E29" s="25" t="s">
        <v>272</v>
      </c>
      <c r="F29" s="76" t="str">
        <f>CONCATENATE(O29,":",P29)</f>
        <v>16:44</v>
      </c>
      <c r="G29" s="77">
        <f>F29-F28</f>
        <v>0.2291666666666668</v>
      </c>
      <c r="H29" s="24"/>
      <c r="I29" s="31"/>
      <c r="J29" s="31"/>
      <c r="K29" s="31"/>
      <c r="L29" s="31"/>
      <c r="M29" s="37"/>
      <c r="N29" s="37"/>
      <c r="O29" t="str">
        <f t="shared" si="0"/>
        <v>16</v>
      </c>
      <c r="P29" t="str">
        <f t="shared" si="1"/>
        <v>44</v>
      </c>
    </row>
    <row r="30" spans="1:16" ht="16.5" thickBot="1">
      <c r="A30" s="182"/>
      <c r="B30" s="1"/>
      <c r="C30" s="1"/>
      <c r="D30" s="48"/>
      <c r="E30" s="58"/>
      <c r="F30" s="78"/>
      <c r="G30" s="78"/>
      <c r="H30" s="24"/>
      <c r="I30" s="31"/>
      <c r="J30" s="30"/>
      <c r="K30" s="30"/>
      <c r="L30" s="30"/>
      <c r="M30" s="32"/>
      <c r="N30" s="32"/>
      <c r="O30" t="str">
        <f t="shared" si="0"/>
        <v/>
      </c>
      <c r="P30" t="str">
        <f t="shared" si="1"/>
        <v/>
      </c>
    </row>
    <row r="31" spans="1:16" ht="15.75">
      <c r="A31" s="182">
        <v>5</v>
      </c>
      <c r="B31" s="13" t="s">
        <v>11</v>
      </c>
      <c r="C31" s="17" t="s">
        <v>70</v>
      </c>
      <c r="D31" s="19">
        <v>12</v>
      </c>
      <c r="E31" s="33" t="s">
        <v>7</v>
      </c>
      <c r="F31" s="79" t="s">
        <v>1</v>
      </c>
      <c r="G31" s="80" t="s">
        <v>2</v>
      </c>
      <c r="H31" s="24"/>
      <c r="I31" s="31"/>
      <c r="J31" s="30"/>
      <c r="K31" s="30"/>
      <c r="L31" s="30"/>
      <c r="M31" s="32"/>
      <c r="N31" s="32"/>
      <c r="O31" t="str">
        <f t="shared" si="0"/>
        <v>da</v>
      </c>
      <c r="P31" t="str">
        <f t="shared" si="1"/>
        <v>ta</v>
      </c>
    </row>
    <row r="32" spans="1:16" ht="15.75">
      <c r="A32" s="182"/>
      <c r="B32" s="10" t="s">
        <v>3</v>
      </c>
      <c r="C32" s="6" t="s">
        <v>4</v>
      </c>
      <c r="D32" s="20" t="s">
        <v>5</v>
      </c>
      <c r="E32" s="23"/>
      <c r="F32" s="81" t="s">
        <v>6</v>
      </c>
      <c r="G32" s="82" t="s">
        <v>6</v>
      </c>
      <c r="H32" s="24"/>
      <c r="I32" s="31"/>
      <c r="J32" s="30"/>
      <c r="K32" s="30"/>
      <c r="L32" s="30"/>
      <c r="M32" s="32"/>
      <c r="N32" s="32"/>
      <c r="O32" t="str">
        <f t="shared" si="0"/>
        <v/>
      </c>
      <c r="P32" t="str">
        <f t="shared" si="1"/>
        <v/>
      </c>
    </row>
    <row r="33" spans="1:16" ht="15.75">
      <c r="A33" s="182"/>
      <c r="B33" s="10">
        <v>1</v>
      </c>
      <c r="C33" s="3" t="s">
        <v>76</v>
      </c>
      <c r="D33" s="3">
        <v>3</v>
      </c>
      <c r="E33" s="23" t="s">
        <v>285</v>
      </c>
      <c r="F33" s="74" t="str">
        <f>CONCATENATE(O33,":",P33)</f>
        <v>05:25</v>
      </c>
      <c r="G33" s="75" t="str">
        <f>F33</f>
        <v>05:25</v>
      </c>
      <c r="H33" s="24"/>
      <c r="I33" s="31"/>
      <c r="J33" s="30"/>
      <c r="K33" s="30"/>
      <c r="L33" s="30"/>
      <c r="M33" s="32"/>
      <c r="N33" s="32"/>
      <c r="O33" t="str">
        <f t="shared" si="0"/>
        <v>05</v>
      </c>
      <c r="P33" t="str">
        <f t="shared" si="1"/>
        <v>25</v>
      </c>
    </row>
    <row r="34" spans="1:16" ht="15.75">
      <c r="A34" s="182"/>
      <c r="B34" s="10">
        <v>2</v>
      </c>
      <c r="C34" s="3" t="s">
        <v>77</v>
      </c>
      <c r="D34" s="3">
        <v>5</v>
      </c>
      <c r="E34" s="59" t="s">
        <v>286</v>
      </c>
      <c r="F34" s="74" t="str">
        <f>CONCATENATE(O34,":",P34)</f>
        <v>11:48</v>
      </c>
      <c r="G34" s="75">
        <f>F34-F33</f>
        <v>0.26597222222222228</v>
      </c>
      <c r="H34" s="24"/>
      <c r="I34" s="31"/>
      <c r="J34" s="31"/>
      <c r="K34" s="31"/>
      <c r="L34" s="31"/>
      <c r="M34" s="37"/>
      <c r="N34" s="37"/>
      <c r="O34" t="str">
        <f t="shared" si="0"/>
        <v>11</v>
      </c>
      <c r="P34" t="str">
        <f t="shared" si="1"/>
        <v>48</v>
      </c>
    </row>
    <row r="35" spans="1:16" ht="16.5" thickBot="1">
      <c r="A35" s="182"/>
      <c r="B35" s="14">
        <v>3</v>
      </c>
      <c r="C35" s="4" t="s">
        <v>78</v>
      </c>
      <c r="D35" s="4">
        <v>5</v>
      </c>
      <c r="E35" s="25" t="s">
        <v>287</v>
      </c>
      <c r="F35" s="76" t="str">
        <f>CONCATENATE(O35,":",P35)</f>
        <v>17:19</v>
      </c>
      <c r="G35" s="77">
        <f>F35-F34</f>
        <v>0.22986111111111107</v>
      </c>
      <c r="H35" s="24"/>
      <c r="I35" s="35"/>
      <c r="J35" s="38"/>
      <c r="K35" s="38"/>
      <c r="L35" s="38"/>
      <c r="M35" s="40"/>
      <c r="N35" s="40"/>
      <c r="O35" t="str">
        <f t="shared" si="0"/>
        <v>17</v>
      </c>
      <c r="P35" t="str">
        <f t="shared" si="1"/>
        <v>19</v>
      </c>
    </row>
    <row r="36" spans="1:16" ht="16.5" thickBot="1">
      <c r="A36" s="182"/>
      <c r="B36" s="31"/>
      <c r="C36" s="28"/>
      <c r="D36" s="58"/>
      <c r="E36" s="58"/>
      <c r="F36" s="84"/>
      <c r="G36" s="84"/>
      <c r="H36" s="24"/>
      <c r="I36" s="35"/>
      <c r="J36" s="35"/>
      <c r="K36" s="35"/>
      <c r="L36" s="35"/>
      <c r="M36" s="40"/>
      <c r="N36" s="40"/>
      <c r="O36" t="str">
        <f t="shared" si="0"/>
        <v/>
      </c>
      <c r="P36" t="str">
        <f t="shared" si="1"/>
        <v/>
      </c>
    </row>
    <row r="37" spans="1:16" ht="15.75">
      <c r="A37" s="182">
        <v>6</v>
      </c>
      <c r="B37" s="13" t="s">
        <v>11</v>
      </c>
      <c r="C37" s="17" t="s">
        <v>42</v>
      </c>
      <c r="D37" s="19">
        <v>2</v>
      </c>
      <c r="E37" s="33" t="s">
        <v>7</v>
      </c>
      <c r="F37" s="79" t="s">
        <v>1</v>
      </c>
      <c r="G37" s="80" t="s">
        <v>2</v>
      </c>
      <c r="O37" t="str">
        <f t="shared" ref="O37:O48" si="2">LEFT(E37,2)</f>
        <v>da</v>
      </c>
      <c r="P37" t="str">
        <f t="shared" ref="P37:P48" si="3">RIGHT(E37,2)</f>
        <v>ta</v>
      </c>
    </row>
    <row r="38" spans="1:16" ht="15.75">
      <c r="A38" s="182"/>
      <c r="B38" s="111" t="s">
        <v>3</v>
      </c>
      <c r="C38" s="6" t="s">
        <v>4</v>
      </c>
      <c r="D38" s="20" t="s">
        <v>5</v>
      </c>
      <c r="E38" s="23"/>
      <c r="F38" s="81" t="s">
        <v>6</v>
      </c>
      <c r="G38" s="82" t="s">
        <v>6</v>
      </c>
      <c r="O38" t="str">
        <f t="shared" si="2"/>
        <v/>
      </c>
      <c r="P38" t="str">
        <f t="shared" si="3"/>
        <v/>
      </c>
    </row>
    <row r="39" spans="1:16" ht="15.75">
      <c r="A39" s="182"/>
      <c r="B39" s="10">
        <v>1</v>
      </c>
      <c r="C39" s="3" t="s">
        <v>43</v>
      </c>
      <c r="D39" s="3">
        <v>7</v>
      </c>
      <c r="E39" s="23" t="s">
        <v>273</v>
      </c>
      <c r="F39" s="74" t="str">
        <f>CONCATENATE(O39,":",P39)</f>
        <v>06:56</v>
      </c>
      <c r="G39" s="75" t="str">
        <f>F39</f>
        <v>06:56</v>
      </c>
      <c r="O39" t="str">
        <f t="shared" si="2"/>
        <v>06</v>
      </c>
      <c r="P39" t="str">
        <f t="shared" si="3"/>
        <v>56</v>
      </c>
    </row>
    <row r="40" spans="1:16" ht="15.75">
      <c r="A40" s="182"/>
      <c r="B40" s="10">
        <v>2</v>
      </c>
      <c r="C40" s="3" t="s">
        <v>44</v>
      </c>
      <c r="D40" s="3">
        <v>6</v>
      </c>
      <c r="E40" s="23" t="s">
        <v>274</v>
      </c>
      <c r="F40" s="74" t="str">
        <f>CONCATENATE(O40,":",P40)</f>
        <v>13:11</v>
      </c>
      <c r="G40" s="75">
        <f>F40-F39</f>
        <v>0.26041666666666669</v>
      </c>
      <c r="O40" t="str">
        <f t="shared" si="2"/>
        <v>13</v>
      </c>
      <c r="P40" t="str">
        <f t="shared" si="3"/>
        <v>11</v>
      </c>
    </row>
    <row r="41" spans="1:16" ht="16.5" thickBot="1">
      <c r="A41" s="182"/>
      <c r="B41" s="14">
        <v>3</v>
      </c>
      <c r="C41" s="4" t="s">
        <v>45</v>
      </c>
      <c r="D41" s="4">
        <v>6</v>
      </c>
      <c r="E41" s="25" t="s">
        <v>275</v>
      </c>
      <c r="F41" s="76" t="str">
        <f>CONCATENATE(O41,":",P41)</f>
        <v>19:48</v>
      </c>
      <c r="G41" s="77">
        <f>F41-F40</f>
        <v>0.27569444444444446</v>
      </c>
      <c r="O41" t="str">
        <f t="shared" si="2"/>
        <v>19</v>
      </c>
      <c r="P41" t="str">
        <f t="shared" si="3"/>
        <v>48</v>
      </c>
    </row>
    <row r="42" spans="1:16" ht="16.5" thickBot="1">
      <c r="A42" s="182"/>
      <c r="B42" s="5"/>
      <c r="C42" s="16"/>
      <c r="D42" s="11"/>
      <c r="E42" s="30"/>
      <c r="F42" s="78"/>
      <c r="G42" s="78"/>
      <c r="O42" t="str">
        <f t="shared" si="2"/>
        <v/>
      </c>
      <c r="P42" t="str">
        <f t="shared" si="3"/>
        <v/>
      </c>
    </row>
    <row r="43" spans="1:16" ht="15.75">
      <c r="A43" s="182" t="s">
        <v>471</v>
      </c>
      <c r="B43" s="13" t="s">
        <v>11</v>
      </c>
      <c r="C43" s="17" t="s">
        <v>74</v>
      </c>
      <c r="D43" s="19">
        <v>42</v>
      </c>
      <c r="E43" s="33" t="s">
        <v>7</v>
      </c>
      <c r="F43" s="70" t="s">
        <v>1</v>
      </c>
      <c r="G43" s="71" t="s">
        <v>2</v>
      </c>
      <c r="O43" t="str">
        <f t="shared" si="2"/>
        <v>da</v>
      </c>
      <c r="P43" t="str">
        <f t="shared" si="3"/>
        <v>ta</v>
      </c>
    </row>
    <row r="44" spans="1:16" ht="15.75">
      <c r="A44" s="182"/>
      <c r="B44" s="10" t="s">
        <v>3</v>
      </c>
      <c r="C44" s="6" t="s">
        <v>4</v>
      </c>
      <c r="D44" s="20" t="s">
        <v>5</v>
      </c>
      <c r="E44" s="29"/>
      <c r="F44" s="72" t="s">
        <v>6</v>
      </c>
      <c r="G44" s="73" t="s">
        <v>6</v>
      </c>
      <c r="O44" t="str">
        <f t="shared" si="2"/>
        <v/>
      </c>
      <c r="P44" t="str">
        <f t="shared" si="3"/>
        <v/>
      </c>
    </row>
    <row r="45" spans="1:16" ht="15.75">
      <c r="A45" s="182"/>
      <c r="B45" s="10">
        <v>1</v>
      </c>
      <c r="C45" s="3" t="s">
        <v>79</v>
      </c>
      <c r="D45" s="3">
        <v>6</v>
      </c>
      <c r="E45" s="23" t="s">
        <v>288</v>
      </c>
      <c r="F45" s="74" t="str">
        <f>CONCATENATE(O45,":",P45)</f>
        <v>05:48</v>
      </c>
      <c r="G45" s="75" t="str">
        <f>F45</f>
        <v>05:48</v>
      </c>
      <c r="O45" t="str">
        <f t="shared" si="2"/>
        <v>05</v>
      </c>
      <c r="P45" t="str">
        <f t="shared" si="3"/>
        <v>48</v>
      </c>
    </row>
    <row r="46" spans="1:16" ht="15.75">
      <c r="A46" s="182"/>
      <c r="B46" s="10">
        <v>2</v>
      </c>
      <c r="C46" s="3"/>
      <c r="D46" s="3"/>
      <c r="E46" s="23"/>
      <c r="F46" s="74" t="str">
        <f>CONCATENATE(O46,":",P46)</f>
        <v>:</v>
      </c>
      <c r="G46" s="75" t="e">
        <f>F46-F45</f>
        <v>#VALUE!</v>
      </c>
      <c r="O46" t="str">
        <f t="shared" si="2"/>
        <v/>
      </c>
      <c r="P46" t="str">
        <f t="shared" si="3"/>
        <v/>
      </c>
    </row>
    <row r="47" spans="1:16" ht="15.75" thickBot="1">
      <c r="B47" s="14">
        <v>3</v>
      </c>
      <c r="C47" s="4"/>
      <c r="D47" s="4"/>
      <c r="E47" s="25"/>
      <c r="F47" s="76" t="str">
        <f>CONCATENATE(O47,":",P47)</f>
        <v>:</v>
      </c>
      <c r="G47" s="77" t="e">
        <f>F47-F46</f>
        <v>#VALUE!</v>
      </c>
      <c r="O47" t="str">
        <f t="shared" si="2"/>
        <v/>
      </c>
      <c r="P47" t="str">
        <f t="shared" si="3"/>
        <v/>
      </c>
    </row>
    <row r="48" spans="1:16">
      <c r="B48" s="1"/>
      <c r="C48" s="1"/>
      <c r="D48" s="11"/>
      <c r="E48" s="30"/>
      <c r="F48" s="78"/>
      <c r="G48" s="78"/>
      <c r="O48" t="str">
        <f t="shared" si="2"/>
        <v/>
      </c>
      <c r="P48" t="str">
        <f t="shared" si="3"/>
        <v/>
      </c>
    </row>
    <row r="49" spans="4:5">
      <c r="D49" s="42"/>
      <c r="E49" s="138"/>
    </row>
  </sheetData>
  <sortState ref="A7:G48">
    <sortCondition ref="A7:A4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58"/>
  <sheetViews>
    <sheetView workbookViewId="0">
      <selection activeCell="J10" sqref="J10"/>
    </sheetView>
  </sheetViews>
  <sheetFormatPr defaultRowHeight="15.75"/>
  <cols>
    <col min="1" max="1" width="9" style="184"/>
    <col min="2" max="2" width="7.5703125" customWidth="1"/>
    <col min="3" max="3" width="22.85546875" customWidth="1"/>
    <col min="4" max="4" width="6.28515625" customWidth="1"/>
    <col min="5" max="5" width="14.42578125" style="60" customWidth="1"/>
    <col min="6" max="6" width="16.42578125" style="99" bestFit="1" customWidth="1"/>
    <col min="7" max="7" width="8.7109375" style="99" customWidth="1"/>
    <col min="9" max="9" width="9.7109375" style="129" bestFit="1" customWidth="1"/>
    <col min="10" max="10" width="14.85546875" bestFit="1" customWidth="1"/>
    <col min="11" max="11" width="9.140625" style="125"/>
  </cols>
  <sheetData>
    <row r="1" spans="1:16">
      <c r="B1" s="9"/>
      <c r="C1" s="9" t="s">
        <v>33</v>
      </c>
      <c r="D1" s="1"/>
      <c r="E1" s="172" t="s">
        <v>138</v>
      </c>
      <c r="F1" s="54"/>
      <c r="G1" s="54"/>
      <c r="H1" s="1"/>
      <c r="I1" s="127"/>
      <c r="J1" s="1"/>
      <c r="K1" s="119"/>
      <c r="L1" s="1"/>
      <c r="M1" s="1"/>
      <c r="N1" s="1"/>
    </row>
    <row r="2" spans="1:16">
      <c r="B2" s="9"/>
      <c r="C2" s="9"/>
      <c r="D2" s="1"/>
      <c r="E2" s="27"/>
      <c r="F2" s="54"/>
      <c r="G2" s="54"/>
      <c r="H2" s="1"/>
      <c r="I2" s="127"/>
      <c r="J2" s="1"/>
      <c r="K2" s="119"/>
      <c r="L2" s="1"/>
      <c r="M2" s="1"/>
      <c r="N2" s="1"/>
    </row>
    <row r="3" spans="1:16">
      <c r="B3" s="9"/>
      <c r="C3" s="113" t="s">
        <v>22</v>
      </c>
      <c r="D3" s="1"/>
      <c r="E3" s="140" t="s">
        <v>21</v>
      </c>
      <c r="F3" s="110"/>
      <c r="G3" s="110"/>
      <c r="H3" s="69"/>
      <c r="I3" s="128"/>
      <c r="J3" s="1"/>
      <c r="K3" s="119"/>
      <c r="L3" s="1"/>
      <c r="M3" s="1"/>
      <c r="N3" s="1"/>
    </row>
    <row r="4" spans="1:16">
      <c r="B4" s="52" t="s">
        <v>18</v>
      </c>
      <c r="C4" s="180" t="s">
        <v>472</v>
      </c>
      <c r="D4" s="11"/>
      <c r="E4" s="170" t="s">
        <v>225</v>
      </c>
      <c r="F4" s="170" t="s">
        <v>478</v>
      </c>
      <c r="G4" s="189">
        <v>0.54375000000000007</v>
      </c>
      <c r="H4" s="68"/>
      <c r="I4" s="128"/>
      <c r="J4" s="1"/>
      <c r="K4" s="119"/>
      <c r="L4" s="1"/>
      <c r="M4" s="1"/>
      <c r="N4" s="1"/>
    </row>
    <row r="5" spans="1:16">
      <c r="B5" s="52" t="s">
        <v>19</v>
      </c>
      <c r="C5" s="180" t="s">
        <v>24</v>
      </c>
      <c r="D5" s="1"/>
      <c r="E5" s="171" t="s">
        <v>216</v>
      </c>
      <c r="F5" s="191" t="s">
        <v>23</v>
      </c>
      <c r="G5" s="190">
        <v>0.55902777777777779</v>
      </c>
      <c r="H5" s="68"/>
      <c r="I5" s="128"/>
      <c r="J5" s="1"/>
      <c r="K5" s="119"/>
      <c r="L5" s="1"/>
      <c r="M5" s="1"/>
      <c r="N5" s="1"/>
    </row>
    <row r="6" spans="1:16">
      <c r="B6" s="52" t="s">
        <v>20</v>
      </c>
      <c r="C6" s="180" t="s">
        <v>473</v>
      </c>
      <c r="D6" s="51"/>
      <c r="E6" s="171" t="s">
        <v>213</v>
      </c>
      <c r="F6" s="191" t="s">
        <v>23</v>
      </c>
      <c r="G6" s="190">
        <v>0.56111111111111112</v>
      </c>
      <c r="H6" s="68"/>
      <c r="I6" s="128"/>
      <c r="J6" s="1"/>
      <c r="K6" s="119"/>
      <c r="L6" s="1"/>
      <c r="M6" s="1"/>
      <c r="N6" s="1"/>
    </row>
    <row r="7" spans="1:16">
      <c r="B7" s="9"/>
      <c r="C7" s="9"/>
      <c r="D7" s="1"/>
      <c r="E7" s="27"/>
      <c r="F7" s="54"/>
      <c r="G7" s="54"/>
      <c r="H7" s="1"/>
      <c r="I7" s="127"/>
      <c r="J7" s="1"/>
      <c r="K7" s="133"/>
      <c r="L7" s="1"/>
      <c r="M7" s="1"/>
      <c r="N7" s="1"/>
    </row>
    <row r="8" spans="1:16" ht="16.5" thickBot="1">
      <c r="A8" s="182"/>
      <c r="B8" s="1"/>
      <c r="C8" s="1"/>
      <c r="D8" s="1"/>
      <c r="E8" s="27"/>
      <c r="F8" s="54"/>
      <c r="G8" s="54"/>
      <c r="H8" s="1"/>
      <c r="I8" s="126"/>
      <c r="J8" s="11"/>
      <c r="K8" s="120"/>
      <c r="L8" s="11"/>
      <c r="M8" s="11"/>
      <c r="N8" s="11"/>
    </row>
    <row r="9" spans="1:16">
      <c r="A9" s="185">
        <v>1</v>
      </c>
      <c r="B9" s="13" t="s">
        <v>0</v>
      </c>
      <c r="C9" s="17" t="s">
        <v>70</v>
      </c>
      <c r="D9" s="19">
        <v>68</v>
      </c>
      <c r="E9" s="33" t="s">
        <v>7</v>
      </c>
      <c r="F9" s="90" t="s">
        <v>1</v>
      </c>
      <c r="G9" s="91" t="s">
        <v>2</v>
      </c>
      <c r="H9" s="2"/>
      <c r="J9" s="36"/>
      <c r="K9" s="130"/>
      <c r="L9" s="36"/>
      <c r="M9" s="12"/>
      <c r="N9" s="22"/>
    </row>
    <row r="10" spans="1:16">
      <c r="A10" s="186"/>
      <c r="B10" s="10" t="s">
        <v>3</v>
      </c>
      <c r="C10" s="6" t="s">
        <v>4</v>
      </c>
      <c r="D10" s="20" t="s">
        <v>5</v>
      </c>
      <c r="E10" s="29"/>
      <c r="F10" s="92" t="s">
        <v>6</v>
      </c>
      <c r="G10" s="93" t="s">
        <v>6</v>
      </c>
      <c r="H10" s="2"/>
      <c r="J10" s="12"/>
      <c r="K10" s="131"/>
      <c r="L10" s="12"/>
      <c r="M10" s="12"/>
      <c r="N10" s="22"/>
      <c r="O10" t="s">
        <v>8</v>
      </c>
      <c r="P10" t="s">
        <v>9</v>
      </c>
    </row>
    <row r="11" spans="1:16">
      <c r="A11" s="186"/>
      <c r="B11" s="10">
        <v>1</v>
      </c>
      <c r="C11" s="3" t="s">
        <v>225</v>
      </c>
      <c r="D11" s="3">
        <v>1</v>
      </c>
      <c r="E11" s="23" t="s">
        <v>389</v>
      </c>
      <c r="F11" s="74" t="str">
        <f>CONCATENATE(O11,":",P11)</f>
        <v>13:03</v>
      </c>
      <c r="G11" s="75" t="str">
        <f>F11</f>
        <v>13:03</v>
      </c>
      <c r="H11" s="24"/>
      <c r="J11" s="30"/>
      <c r="K11" s="132"/>
      <c r="L11" s="30"/>
      <c r="M11" s="32"/>
      <c r="N11" s="32"/>
      <c r="O11" t="str">
        <f>LEFT(E11,2)</f>
        <v>13</v>
      </c>
      <c r="P11" t="str">
        <f>RIGHT(E11,2)</f>
        <v>03</v>
      </c>
    </row>
    <row r="12" spans="1:16">
      <c r="A12" s="186"/>
      <c r="B12" s="10">
        <v>2</v>
      </c>
      <c r="C12" s="3" t="s">
        <v>226</v>
      </c>
      <c r="D12" s="3">
        <v>1</v>
      </c>
      <c r="E12" s="23" t="s">
        <v>390</v>
      </c>
      <c r="F12" s="74" t="str">
        <f>CONCATENATE(O12,":",P12)</f>
        <v>26:32</v>
      </c>
      <c r="G12" s="75">
        <f>F12-F11</f>
        <v>0.56180555555555556</v>
      </c>
      <c r="H12" s="24"/>
      <c r="J12" s="30"/>
      <c r="K12" s="132"/>
      <c r="L12" s="30"/>
      <c r="M12" s="32"/>
      <c r="N12" s="32"/>
      <c r="O12" t="str">
        <f t="shared" ref="O12:O22" si="0">LEFT(E12,2)</f>
        <v>26</v>
      </c>
      <c r="P12" t="str">
        <f t="shared" ref="P12:P22" si="1">RIGHT(E12,2)</f>
        <v>32</v>
      </c>
    </row>
    <row r="13" spans="1:16">
      <c r="A13" s="186"/>
      <c r="B13" s="10">
        <v>3</v>
      </c>
      <c r="C13" s="3" t="s">
        <v>227</v>
      </c>
      <c r="D13" s="3">
        <v>1</v>
      </c>
      <c r="E13" s="23" t="s">
        <v>404</v>
      </c>
      <c r="F13" s="74" t="str">
        <f>CONCATENATE(O13,":",P13)</f>
        <v>40:41</v>
      </c>
      <c r="G13" s="75">
        <f>F13-F12</f>
        <v>0.58958333333333313</v>
      </c>
      <c r="H13" s="24"/>
      <c r="J13" s="30"/>
      <c r="K13" s="132"/>
      <c r="L13" s="30"/>
      <c r="M13" s="32"/>
      <c r="N13" s="32"/>
      <c r="O13" t="str">
        <f t="shared" si="0"/>
        <v>40</v>
      </c>
      <c r="P13" t="str">
        <f t="shared" si="1"/>
        <v>41</v>
      </c>
    </row>
    <row r="14" spans="1:16" ht="16.5" thickBot="1">
      <c r="A14" s="186"/>
      <c r="B14" s="14">
        <v>4</v>
      </c>
      <c r="C14" s="4" t="s">
        <v>228</v>
      </c>
      <c r="D14" s="4">
        <v>1</v>
      </c>
      <c r="E14" s="25" t="s">
        <v>442</v>
      </c>
      <c r="F14" s="76" t="str">
        <f>CONCATENATE(O14,":",P14)</f>
        <v>54:49</v>
      </c>
      <c r="G14" s="77">
        <f>F14-F13</f>
        <v>0.58888888888888902</v>
      </c>
      <c r="H14" s="24"/>
      <c r="J14" s="30"/>
      <c r="K14" s="132"/>
      <c r="L14" s="30"/>
      <c r="M14" s="32"/>
      <c r="N14" s="32"/>
      <c r="O14" t="str">
        <f t="shared" si="0"/>
        <v>54</v>
      </c>
      <c r="P14" t="str">
        <f t="shared" si="1"/>
        <v>49</v>
      </c>
    </row>
    <row r="15" spans="1:16" ht="16.5" thickBot="1">
      <c r="A15" s="186"/>
      <c r="D15" s="161"/>
      <c r="E15" s="163"/>
      <c r="H15" s="24"/>
      <c r="I15" s="121"/>
      <c r="J15" s="121"/>
      <c r="K15" s="121"/>
      <c r="L15" s="31"/>
      <c r="M15" s="37"/>
      <c r="N15" s="37"/>
      <c r="O15" t="str">
        <f t="shared" si="0"/>
        <v/>
      </c>
      <c r="P15" t="str">
        <f t="shared" si="1"/>
        <v/>
      </c>
    </row>
    <row r="16" spans="1:16">
      <c r="A16" s="182">
        <v>2</v>
      </c>
      <c r="B16" s="13" t="s">
        <v>0</v>
      </c>
      <c r="C16" s="17" t="s">
        <v>24</v>
      </c>
      <c r="D16" s="19">
        <v>61</v>
      </c>
      <c r="E16" s="141" t="s">
        <v>7</v>
      </c>
      <c r="F16" s="95" t="s">
        <v>1</v>
      </c>
      <c r="G16" s="89" t="s">
        <v>2</v>
      </c>
      <c r="H16" s="27"/>
      <c r="I16" s="121"/>
      <c r="J16" s="121"/>
      <c r="K16" s="130"/>
      <c r="L16" s="38"/>
      <c r="M16" s="37"/>
      <c r="N16" s="37"/>
      <c r="O16" t="str">
        <f t="shared" si="0"/>
        <v>da</v>
      </c>
      <c r="P16" t="str">
        <f t="shared" si="1"/>
        <v>ta</v>
      </c>
    </row>
    <row r="17" spans="1:16">
      <c r="A17" s="182"/>
      <c r="B17" s="111" t="s">
        <v>3</v>
      </c>
      <c r="C17" s="6" t="s">
        <v>4</v>
      </c>
      <c r="D17" s="20" t="s">
        <v>5</v>
      </c>
      <c r="E17" s="23"/>
      <c r="F17" s="96" t="s">
        <v>6</v>
      </c>
      <c r="G17" s="97" t="s">
        <v>6</v>
      </c>
      <c r="H17" s="27"/>
      <c r="I17" s="121"/>
      <c r="J17" s="121"/>
      <c r="K17" s="121"/>
      <c r="L17" s="31"/>
      <c r="M17" s="37"/>
      <c r="N17" s="37"/>
      <c r="O17" t="str">
        <f t="shared" si="0"/>
        <v/>
      </c>
      <c r="P17" t="str">
        <f t="shared" si="1"/>
        <v/>
      </c>
    </row>
    <row r="18" spans="1:16">
      <c r="A18" s="182"/>
      <c r="B18" s="10">
        <v>1</v>
      </c>
      <c r="C18" s="3" t="s">
        <v>213</v>
      </c>
      <c r="D18" s="3">
        <v>2</v>
      </c>
      <c r="E18" s="23" t="s">
        <v>384</v>
      </c>
      <c r="F18" s="74" t="str">
        <f>CONCATENATE(O18,":",P18)</f>
        <v>13:28</v>
      </c>
      <c r="G18" s="75" t="str">
        <f>F18</f>
        <v>13:28</v>
      </c>
      <c r="H18" s="27"/>
      <c r="I18" s="121"/>
      <c r="J18" s="121"/>
      <c r="K18" s="132"/>
      <c r="L18" s="30"/>
      <c r="M18" s="32"/>
      <c r="N18" s="32"/>
      <c r="O18" t="str">
        <f t="shared" si="0"/>
        <v>13</v>
      </c>
      <c r="P18" t="str">
        <f t="shared" si="1"/>
        <v>28</v>
      </c>
    </row>
    <row r="19" spans="1:16">
      <c r="A19" s="182"/>
      <c r="B19" s="10">
        <v>2</v>
      </c>
      <c r="C19" s="3" t="s">
        <v>214</v>
      </c>
      <c r="D19" s="3">
        <v>2</v>
      </c>
      <c r="E19" s="59" t="s">
        <v>385</v>
      </c>
      <c r="F19" s="74" t="str">
        <f>CONCATENATE(O19,":",P19)</f>
        <v>27:31</v>
      </c>
      <c r="G19" s="75">
        <f>F19-F18</f>
        <v>0.5854166666666667</v>
      </c>
      <c r="H19" s="27"/>
      <c r="I19" s="121"/>
      <c r="J19" s="121"/>
      <c r="K19" s="132"/>
      <c r="L19" s="30"/>
      <c r="M19" s="32"/>
      <c r="N19" s="32"/>
      <c r="O19" t="str">
        <f t="shared" si="0"/>
        <v>27</v>
      </c>
      <c r="P19" t="str">
        <f t="shared" si="1"/>
        <v>31</v>
      </c>
    </row>
    <row r="20" spans="1:16">
      <c r="A20" s="182"/>
      <c r="B20" s="10">
        <v>3</v>
      </c>
      <c r="C20" s="3" t="s">
        <v>215</v>
      </c>
      <c r="D20" s="3">
        <v>2</v>
      </c>
      <c r="E20" s="23" t="s">
        <v>401</v>
      </c>
      <c r="F20" s="74" t="str">
        <f>CONCATENATE(O20,":",P20)</f>
        <v>41:39</v>
      </c>
      <c r="G20" s="75">
        <f>F20-F19</f>
        <v>0.5888888888888888</v>
      </c>
      <c r="H20" s="27"/>
      <c r="I20" s="121"/>
      <c r="J20" s="121"/>
      <c r="K20" s="132"/>
      <c r="L20" s="30"/>
      <c r="M20" s="32"/>
      <c r="N20" s="32"/>
      <c r="O20" t="str">
        <f t="shared" si="0"/>
        <v>41</v>
      </c>
      <c r="P20" t="str">
        <f t="shared" si="1"/>
        <v>39</v>
      </c>
    </row>
    <row r="21" spans="1:16" ht="16.5" thickBot="1">
      <c r="A21" s="182"/>
      <c r="B21" s="14">
        <v>4</v>
      </c>
      <c r="C21" s="4" t="s">
        <v>216</v>
      </c>
      <c r="D21" s="4">
        <v>2</v>
      </c>
      <c r="E21" s="25" t="s">
        <v>439</v>
      </c>
      <c r="F21" s="76" t="str">
        <f>CONCATENATE(O21,":",P21)</f>
        <v>55:04</v>
      </c>
      <c r="G21" s="77">
        <f>F21-F20</f>
        <v>0.55902777777777812</v>
      </c>
      <c r="H21" s="27"/>
      <c r="I21" s="121"/>
      <c r="J21" s="121"/>
      <c r="K21" s="132"/>
      <c r="L21" s="30"/>
      <c r="M21" s="32"/>
      <c r="N21" s="32"/>
      <c r="O21" t="str">
        <f t="shared" si="0"/>
        <v>55</v>
      </c>
      <c r="P21" t="str">
        <f t="shared" si="1"/>
        <v>04</v>
      </c>
    </row>
    <row r="22" spans="1:16" ht="16.5" thickBot="1">
      <c r="A22" s="182"/>
      <c r="B22" s="5"/>
      <c r="C22" s="16"/>
      <c r="D22" s="44"/>
      <c r="E22" s="139"/>
      <c r="F22" s="94"/>
      <c r="G22" s="94"/>
      <c r="H22" s="27"/>
      <c r="I22" s="121"/>
      <c r="J22" s="121"/>
      <c r="K22" s="122"/>
      <c r="L22" s="28"/>
      <c r="M22" s="39"/>
      <c r="N22" s="39"/>
      <c r="O22" t="str">
        <f t="shared" si="0"/>
        <v/>
      </c>
      <c r="P22" t="str">
        <f t="shared" si="1"/>
        <v/>
      </c>
    </row>
    <row r="23" spans="1:16">
      <c r="A23" s="182">
        <v>3</v>
      </c>
      <c r="B23" s="13" t="s">
        <v>0</v>
      </c>
      <c r="C23" s="17" t="s">
        <v>255</v>
      </c>
      <c r="D23" s="19">
        <v>76</v>
      </c>
      <c r="E23" s="141" t="s">
        <v>7</v>
      </c>
      <c r="F23" s="95" t="s">
        <v>1</v>
      </c>
      <c r="G23" s="89" t="s">
        <v>2</v>
      </c>
      <c r="H23" s="27"/>
      <c r="I23" s="121"/>
      <c r="J23" s="121"/>
      <c r="K23" s="122"/>
      <c r="L23" s="28"/>
      <c r="M23" s="39"/>
      <c r="N23" s="39"/>
      <c r="O23" t="str">
        <f t="shared" ref="O23:O85" si="2">LEFT(E23,2)</f>
        <v>da</v>
      </c>
      <c r="P23" t="str">
        <f t="shared" ref="P23:P85" si="3">RIGHT(E23,2)</f>
        <v>ta</v>
      </c>
    </row>
    <row r="24" spans="1:16">
      <c r="A24" s="182"/>
      <c r="B24" s="111" t="s">
        <v>3</v>
      </c>
      <c r="C24" s="6" t="s">
        <v>4</v>
      </c>
      <c r="D24" s="20" t="s">
        <v>5</v>
      </c>
      <c r="E24" s="23"/>
      <c r="F24" s="96" t="s">
        <v>6</v>
      </c>
      <c r="G24" s="97" t="s">
        <v>6</v>
      </c>
      <c r="H24" s="27"/>
      <c r="I24" s="121"/>
      <c r="J24" s="121"/>
      <c r="K24" s="122"/>
      <c r="L24" s="28"/>
      <c r="M24" s="39"/>
      <c r="N24" s="39"/>
      <c r="O24" t="str">
        <f t="shared" si="2"/>
        <v/>
      </c>
      <c r="P24" t="str">
        <f t="shared" si="3"/>
        <v/>
      </c>
    </row>
    <row r="25" spans="1:16">
      <c r="A25" s="182"/>
      <c r="B25" s="10">
        <v>1</v>
      </c>
      <c r="C25" s="3" t="s">
        <v>106</v>
      </c>
      <c r="D25" s="3">
        <v>3</v>
      </c>
      <c r="E25" s="23" t="s">
        <v>461</v>
      </c>
      <c r="F25" s="74" t="str">
        <f>CONCATENATE(O25,":",P25)</f>
        <v>14:02</v>
      </c>
      <c r="G25" s="75" t="str">
        <f>F25</f>
        <v>14:02</v>
      </c>
      <c r="H25" s="27"/>
      <c r="I25" s="121"/>
      <c r="J25" s="121"/>
      <c r="K25" s="122"/>
      <c r="L25" s="28"/>
      <c r="M25" s="39"/>
      <c r="N25" s="39"/>
      <c r="O25" t="str">
        <f t="shared" si="2"/>
        <v>14</v>
      </c>
      <c r="P25" t="str">
        <f t="shared" si="3"/>
        <v>02</v>
      </c>
    </row>
    <row r="26" spans="1:16">
      <c r="A26" s="182"/>
      <c r="B26" s="10">
        <v>2</v>
      </c>
      <c r="C26" s="3" t="s">
        <v>256</v>
      </c>
      <c r="D26" s="3">
        <v>3</v>
      </c>
      <c r="E26" s="23" t="s">
        <v>462</v>
      </c>
      <c r="F26" s="74" t="str">
        <f>CONCATENATE(O26,":",P26)</f>
        <v>27:33</v>
      </c>
      <c r="G26" s="75">
        <f>F26-F25</f>
        <v>0.56319444444444444</v>
      </c>
      <c r="H26" s="27"/>
      <c r="I26" s="121"/>
      <c r="J26" s="121"/>
      <c r="K26" s="122"/>
      <c r="L26" s="28"/>
      <c r="M26" s="39"/>
      <c r="N26" s="39"/>
      <c r="O26" t="str">
        <f t="shared" si="2"/>
        <v>27</v>
      </c>
      <c r="P26" t="str">
        <f t="shared" si="3"/>
        <v>33</v>
      </c>
    </row>
    <row r="27" spans="1:16">
      <c r="A27" s="182"/>
      <c r="B27" s="10">
        <v>3</v>
      </c>
      <c r="C27" s="3" t="s">
        <v>257</v>
      </c>
      <c r="D27" s="3">
        <v>3</v>
      </c>
      <c r="E27" s="23" t="s">
        <v>463</v>
      </c>
      <c r="F27" s="74" t="str">
        <f>CONCATENATE(O27,":",P27)</f>
        <v>42:18</v>
      </c>
      <c r="G27" s="75">
        <f>F27-F26</f>
        <v>0.61458333333333326</v>
      </c>
      <c r="H27" s="27"/>
      <c r="I27" s="121"/>
      <c r="J27" s="121"/>
      <c r="K27" s="122"/>
      <c r="L27" s="28"/>
      <c r="M27" s="39"/>
      <c r="N27" s="39"/>
      <c r="O27" t="str">
        <f t="shared" si="2"/>
        <v>42</v>
      </c>
      <c r="P27" t="str">
        <f t="shared" si="3"/>
        <v>18</v>
      </c>
    </row>
    <row r="28" spans="1:16" ht="16.5" thickBot="1">
      <c r="A28" s="182"/>
      <c r="B28" s="14">
        <v>4</v>
      </c>
      <c r="C28" s="4" t="s">
        <v>258</v>
      </c>
      <c r="D28" s="4">
        <v>3</v>
      </c>
      <c r="E28" s="25" t="s">
        <v>464</v>
      </c>
      <c r="F28" s="76" t="str">
        <f>CONCATENATE(O28,":",P28)</f>
        <v>56:34</v>
      </c>
      <c r="G28" s="77">
        <f>F28-F27</f>
        <v>0.59444444444444478</v>
      </c>
      <c r="H28" s="27"/>
      <c r="I28" s="121"/>
      <c r="J28" s="121"/>
      <c r="K28" s="122"/>
      <c r="L28" s="28"/>
      <c r="M28" s="39"/>
      <c r="N28" s="39"/>
      <c r="O28" t="str">
        <f t="shared" si="2"/>
        <v>56</v>
      </c>
      <c r="P28" t="str">
        <f t="shared" si="3"/>
        <v>34</v>
      </c>
    </row>
    <row r="29" spans="1:16" ht="16.5" thickBot="1">
      <c r="A29" s="182"/>
      <c r="B29" s="5"/>
      <c r="C29" s="16"/>
      <c r="D29" s="11"/>
      <c r="E29" s="30"/>
      <c r="F29" s="94"/>
      <c r="G29" s="94"/>
      <c r="H29" s="27"/>
      <c r="I29" s="121"/>
      <c r="J29" s="121"/>
      <c r="K29" s="122"/>
      <c r="L29" s="28"/>
      <c r="M29" s="39"/>
      <c r="N29" s="39"/>
      <c r="O29" t="str">
        <f t="shared" si="2"/>
        <v/>
      </c>
      <c r="P29" t="str">
        <f t="shared" si="3"/>
        <v/>
      </c>
    </row>
    <row r="30" spans="1:16">
      <c r="A30" s="182">
        <v>4</v>
      </c>
      <c r="B30" s="151" t="s">
        <v>0</v>
      </c>
      <c r="C30" s="17" t="s">
        <v>74</v>
      </c>
      <c r="D30" s="102">
        <v>69</v>
      </c>
      <c r="E30" s="152" t="s">
        <v>7</v>
      </c>
      <c r="F30" s="153" t="s">
        <v>1</v>
      </c>
      <c r="G30" s="154" t="s">
        <v>2</v>
      </c>
      <c r="H30" s="24"/>
      <c r="I30" s="121"/>
      <c r="J30" s="121"/>
      <c r="K30" s="130"/>
      <c r="L30" s="38"/>
      <c r="M30" s="37"/>
      <c r="N30" s="37"/>
      <c r="O30" t="str">
        <f t="shared" si="2"/>
        <v>da</v>
      </c>
      <c r="P30" t="str">
        <f t="shared" si="3"/>
        <v>ta</v>
      </c>
    </row>
    <row r="31" spans="1:16">
      <c r="A31" s="187"/>
      <c r="B31" s="20" t="s">
        <v>3</v>
      </c>
      <c r="C31" s="6" t="s">
        <v>4</v>
      </c>
      <c r="D31" s="6" t="s">
        <v>5</v>
      </c>
      <c r="E31" s="23"/>
      <c r="F31" s="147" t="s">
        <v>6</v>
      </c>
      <c r="G31" s="155" t="s">
        <v>6</v>
      </c>
      <c r="H31" s="24"/>
      <c r="I31" s="121"/>
      <c r="J31" s="121"/>
      <c r="K31" s="123"/>
      <c r="L31" s="35"/>
      <c r="M31" s="37"/>
      <c r="N31" s="37"/>
      <c r="O31" t="str">
        <f t="shared" si="2"/>
        <v/>
      </c>
      <c r="P31" t="str">
        <f t="shared" si="3"/>
        <v/>
      </c>
    </row>
    <row r="32" spans="1:16">
      <c r="A32" s="182"/>
      <c r="B32" s="21">
        <v>1</v>
      </c>
      <c r="C32" s="148" t="s">
        <v>229</v>
      </c>
      <c r="D32" s="148">
        <v>6</v>
      </c>
      <c r="E32" s="59" t="s">
        <v>391</v>
      </c>
      <c r="F32" s="149" t="str">
        <f>CONCATENATE(O32,":",P32)</f>
        <v>14:51</v>
      </c>
      <c r="G32" s="150" t="str">
        <f>F32</f>
        <v>14:51</v>
      </c>
      <c r="H32" s="24"/>
      <c r="I32" s="121"/>
      <c r="J32" s="121"/>
      <c r="K32" s="132"/>
      <c r="L32" s="30"/>
      <c r="M32" s="32"/>
      <c r="N32" s="32"/>
      <c r="O32" t="str">
        <f t="shared" si="2"/>
        <v>14</v>
      </c>
      <c r="P32" t="str">
        <f t="shared" si="3"/>
        <v>51</v>
      </c>
    </row>
    <row r="33" spans="1:16">
      <c r="A33" s="182"/>
      <c r="B33" s="10">
        <v>2</v>
      </c>
      <c r="C33" s="3" t="s">
        <v>230</v>
      </c>
      <c r="D33" s="3">
        <v>5</v>
      </c>
      <c r="E33" s="23" t="s">
        <v>392</v>
      </c>
      <c r="F33" s="74" t="str">
        <f>CONCATENATE(O33,":",P33)</f>
        <v>29:26</v>
      </c>
      <c r="G33" s="75">
        <f>F33-F32</f>
        <v>0.60763888888888895</v>
      </c>
      <c r="H33" s="24"/>
      <c r="I33" s="121"/>
      <c r="J33" s="121"/>
      <c r="K33" s="130"/>
      <c r="L33" s="30"/>
      <c r="M33" s="32"/>
      <c r="N33" s="32"/>
      <c r="O33" t="str">
        <f t="shared" si="2"/>
        <v>29</v>
      </c>
      <c r="P33" t="str">
        <f t="shared" si="3"/>
        <v>26</v>
      </c>
    </row>
    <row r="34" spans="1:16">
      <c r="A34" s="182"/>
      <c r="B34" s="10">
        <v>3</v>
      </c>
      <c r="C34" s="3" t="s">
        <v>231</v>
      </c>
      <c r="D34" s="3">
        <v>4</v>
      </c>
      <c r="E34" s="59" t="s">
        <v>405</v>
      </c>
      <c r="F34" s="74" t="str">
        <f>CONCATENATE(O34,":",P34)</f>
        <v>43:40</v>
      </c>
      <c r="G34" s="75">
        <f>F34-F33</f>
        <v>0.59305555555555545</v>
      </c>
      <c r="H34" s="24"/>
      <c r="I34" s="121"/>
      <c r="J34" s="121"/>
      <c r="K34" s="123"/>
      <c r="L34" s="30"/>
      <c r="M34" s="32"/>
      <c r="N34" s="32"/>
      <c r="O34" t="str">
        <f t="shared" si="2"/>
        <v>43</v>
      </c>
      <c r="P34" t="str">
        <f t="shared" si="3"/>
        <v>40</v>
      </c>
    </row>
    <row r="35" spans="1:16" ht="16.5" thickBot="1">
      <c r="A35" s="182"/>
      <c r="B35" s="14">
        <v>4</v>
      </c>
      <c r="C35" s="4" t="s">
        <v>232</v>
      </c>
      <c r="D35" s="4">
        <v>4</v>
      </c>
      <c r="E35" s="25" t="s">
        <v>443</v>
      </c>
      <c r="F35" s="76" t="str">
        <f>CONCATENATE(O35,":",P35)</f>
        <v>58:16</v>
      </c>
      <c r="G35" s="77">
        <f>F35-F34</f>
        <v>0.60833333333333317</v>
      </c>
      <c r="H35" s="24"/>
      <c r="I35" s="121"/>
      <c r="J35" s="121"/>
      <c r="K35" s="132"/>
      <c r="L35" s="30"/>
      <c r="M35" s="32"/>
      <c r="N35" s="32"/>
      <c r="O35" t="str">
        <f t="shared" si="2"/>
        <v>58</v>
      </c>
      <c r="P35" t="str">
        <f t="shared" si="3"/>
        <v>16</v>
      </c>
    </row>
    <row r="36" spans="1:16" ht="16.5" thickBot="1">
      <c r="A36" s="182"/>
      <c r="D36" s="161"/>
      <c r="E36" s="163"/>
      <c r="H36" s="24"/>
      <c r="I36" s="126"/>
      <c r="J36" s="31"/>
      <c r="K36" s="130"/>
      <c r="L36" s="31"/>
      <c r="M36" s="37"/>
      <c r="N36" s="37"/>
      <c r="O36" t="str">
        <f t="shared" si="2"/>
        <v/>
      </c>
      <c r="P36" t="str">
        <f t="shared" si="3"/>
        <v/>
      </c>
    </row>
    <row r="37" spans="1:16">
      <c r="A37" s="188">
        <v>5</v>
      </c>
      <c r="B37" s="13" t="s">
        <v>0</v>
      </c>
      <c r="C37" s="17" t="s">
        <v>41</v>
      </c>
      <c r="D37" s="19">
        <v>75</v>
      </c>
      <c r="E37" s="33" t="s">
        <v>7</v>
      </c>
      <c r="F37" s="90" t="s">
        <v>1</v>
      </c>
      <c r="G37" s="91" t="s">
        <v>2</v>
      </c>
      <c r="H37" s="24"/>
      <c r="I37" s="126"/>
      <c r="J37" s="38"/>
      <c r="K37" s="130"/>
      <c r="L37" s="38"/>
      <c r="M37" s="40"/>
      <c r="N37" s="40"/>
      <c r="O37" t="str">
        <f t="shared" si="2"/>
        <v>da</v>
      </c>
      <c r="P37" t="str">
        <f t="shared" si="3"/>
        <v>ta</v>
      </c>
    </row>
    <row r="38" spans="1:16">
      <c r="A38" s="182"/>
      <c r="B38" s="10" t="s">
        <v>3</v>
      </c>
      <c r="C38" s="6" t="s">
        <v>4</v>
      </c>
      <c r="D38" s="20" t="s">
        <v>5</v>
      </c>
      <c r="E38" s="29"/>
      <c r="F38" s="92" t="s">
        <v>6</v>
      </c>
      <c r="G38" s="93" t="s">
        <v>6</v>
      </c>
      <c r="H38" s="24"/>
      <c r="I38" s="126"/>
      <c r="J38" s="35"/>
      <c r="K38" s="123"/>
      <c r="L38" s="35"/>
      <c r="M38" s="40"/>
      <c r="N38" s="40"/>
      <c r="O38" t="str">
        <f t="shared" si="2"/>
        <v/>
      </c>
      <c r="P38" t="str">
        <f t="shared" si="3"/>
        <v/>
      </c>
    </row>
    <row r="39" spans="1:16">
      <c r="A39" s="182"/>
      <c r="B39" s="10">
        <v>1</v>
      </c>
      <c r="C39" s="3" t="s">
        <v>251</v>
      </c>
      <c r="D39" s="3">
        <v>7</v>
      </c>
      <c r="E39" s="23" t="s">
        <v>457</v>
      </c>
      <c r="F39" s="74" t="str">
        <f>CONCATENATE(O39,":",P39)</f>
        <v>14:52</v>
      </c>
      <c r="G39" s="75" t="str">
        <f>F39</f>
        <v>14:52</v>
      </c>
      <c r="H39" s="24"/>
      <c r="I39" s="126"/>
      <c r="J39" s="30"/>
      <c r="K39" s="132"/>
      <c r="L39" s="30"/>
      <c r="M39" s="32"/>
      <c r="N39" s="32"/>
      <c r="O39" t="str">
        <f t="shared" si="2"/>
        <v>14</v>
      </c>
      <c r="P39" t="str">
        <f t="shared" si="3"/>
        <v>52</v>
      </c>
    </row>
    <row r="40" spans="1:16">
      <c r="A40" s="182"/>
      <c r="B40" s="10">
        <v>2</v>
      </c>
      <c r="C40" s="3" t="s">
        <v>252</v>
      </c>
      <c r="D40" s="3">
        <v>7</v>
      </c>
      <c r="E40" s="59" t="s">
        <v>458</v>
      </c>
      <c r="F40" s="74" t="str">
        <f>CONCATENATE(O40,":",P40)</f>
        <v>30:35</v>
      </c>
      <c r="G40" s="75">
        <f>F40-F39</f>
        <v>0.65486111111111112</v>
      </c>
      <c r="H40" s="24"/>
      <c r="I40" s="126"/>
      <c r="J40" s="30"/>
      <c r="K40" s="132"/>
      <c r="L40" s="30"/>
      <c r="M40" s="32"/>
      <c r="N40" s="32"/>
      <c r="O40" t="str">
        <f t="shared" si="2"/>
        <v>30</v>
      </c>
      <c r="P40" t="str">
        <f t="shared" si="3"/>
        <v>35</v>
      </c>
    </row>
    <row r="41" spans="1:16">
      <c r="A41" s="182"/>
      <c r="B41" s="10">
        <v>3</v>
      </c>
      <c r="C41" s="3" t="s">
        <v>253</v>
      </c>
      <c r="D41" s="3">
        <v>6</v>
      </c>
      <c r="E41" s="23" t="s">
        <v>459</v>
      </c>
      <c r="F41" s="74" t="str">
        <f>CONCATENATE(O41,":",P41)</f>
        <v>46:07</v>
      </c>
      <c r="G41" s="75">
        <f>F41-F40</f>
        <v>0.64722222222222214</v>
      </c>
      <c r="H41" s="24"/>
      <c r="I41" s="30"/>
      <c r="J41" s="30"/>
      <c r="K41" s="132"/>
      <c r="L41" s="30"/>
      <c r="M41" s="32"/>
      <c r="N41" s="32"/>
      <c r="O41" t="str">
        <f t="shared" si="2"/>
        <v>46</v>
      </c>
      <c r="P41" t="str">
        <f t="shared" si="3"/>
        <v>07</v>
      </c>
    </row>
    <row r="42" spans="1:16" ht="16.5" thickBot="1">
      <c r="A42" s="182"/>
      <c r="B42" s="14">
        <v>4</v>
      </c>
      <c r="C42" s="4" t="s">
        <v>254</v>
      </c>
      <c r="D42" s="4">
        <v>5</v>
      </c>
      <c r="E42" s="25" t="s">
        <v>460</v>
      </c>
      <c r="F42" s="76" t="str">
        <f>CONCATENATE(O42,":",P42)</f>
        <v>60:56</v>
      </c>
      <c r="G42" s="77">
        <f>F42-F41</f>
        <v>0.61736111111111103</v>
      </c>
      <c r="H42" s="24"/>
      <c r="I42" s="30"/>
      <c r="J42" s="30"/>
      <c r="K42" s="132"/>
      <c r="L42" s="30"/>
      <c r="M42" s="32"/>
      <c r="N42" s="32"/>
      <c r="O42" t="str">
        <f t="shared" si="2"/>
        <v>60</v>
      </c>
      <c r="P42" t="str">
        <f t="shared" si="3"/>
        <v>56</v>
      </c>
    </row>
    <row r="43" spans="1:16" ht="16.5" thickBot="1">
      <c r="A43" s="182"/>
      <c r="B43" s="1"/>
      <c r="C43" s="1"/>
      <c r="D43" s="44"/>
      <c r="E43" s="139"/>
      <c r="F43" s="94"/>
      <c r="G43" s="94"/>
      <c r="H43" s="24"/>
      <c r="I43" s="30"/>
      <c r="J43" s="31"/>
      <c r="K43" s="121"/>
      <c r="L43" s="31"/>
      <c r="M43" s="37"/>
      <c r="N43" s="37"/>
      <c r="O43" t="str">
        <f t="shared" si="2"/>
        <v/>
      </c>
      <c r="P43" t="str">
        <f t="shared" si="3"/>
        <v/>
      </c>
    </row>
    <row r="44" spans="1:16">
      <c r="A44" s="182">
        <v>6</v>
      </c>
      <c r="B44" s="18" t="s">
        <v>0</v>
      </c>
      <c r="C44" s="17" t="s">
        <v>25</v>
      </c>
      <c r="D44" s="19">
        <v>62</v>
      </c>
      <c r="E44" s="141" t="s">
        <v>7</v>
      </c>
      <c r="F44" s="95" t="s">
        <v>1</v>
      </c>
      <c r="G44" s="89" t="s">
        <v>2</v>
      </c>
      <c r="H44" s="24"/>
      <c r="I44" s="30"/>
      <c r="J44" s="38"/>
      <c r="K44" s="130"/>
      <c r="L44" s="38"/>
      <c r="M44" s="37"/>
      <c r="N44" s="37"/>
      <c r="O44" t="str">
        <f t="shared" si="2"/>
        <v>da</v>
      </c>
      <c r="P44" t="str">
        <f t="shared" si="3"/>
        <v>ta</v>
      </c>
    </row>
    <row r="45" spans="1:16">
      <c r="A45" s="182"/>
      <c r="B45" s="10" t="s">
        <v>3</v>
      </c>
      <c r="C45" s="6" t="s">
        <v>4</v>
      </c>
      <c r="D45" s="20" t="s">
        <v>5</v>
      </c>
      <c r="E45" s="23"/>
      <c r="F45" s="96" t="s">
        <v>6</v>
      </c>
      <c r="G45" s="97" t="s">
        <v>6</v>
      </c>
      <c r="H45" s="24"/>
      <c r="I45" s="30"/>
      <c r="J45" s="31"/>
      <c r="K45" s="121"/>
      <c r="L45" s="31"/>
      <c r="M45" s="37"/>
      <c r="N45" s="37"/>
      <c r="O45" t="str">
        <f t="shared" si="2"/>
        <v/>
      </c>
      <c r="P45" t="str">
        <f t="shared" si="3"/>
        <v/>
      </c>
    </row>
    <row r="46" spans="1:16">
      <c r="A46" s="182"/>
      <c r="B46" s="10">
        <v>1</v>
      </c>
      <c r="C46" s="3" t="s">
        <v>217</v>
      </c>
      <c r="D46" s="3">
        <v>5</v>
      </c>
      <c r="E46" s="23" t="s">
        <v>386</v>
      </c>
      <c r="F46" s="74" t="str">
        <f>CONCATENATE(O46,":",P46)</f>
        <v>14:49</v>
      </c>
      <c r="G46" s="75" t="str">
        <f>F46</f>
        <v>14:49</v>
      </c>
      <c r="H46" s="24"/>
      <c r="I46" s="30"/>
      <c r="J46" s="28"/>
      <c r="K46" s="132"/>
      <c r="L46" s="30"/>
      <c r="M46" s="32"/>
      <c r="N46" s="32"/>
      <c r="O46" t="str">
        <f t="shared" si="2"/>
        <v>14</v>
      </c>
      <c r="P46" t="str">
        <f t="shared" si="3"/>
        <v>49</v>
      </c>
    </row>
    <row r="47" spans="1:16">
      <c r="A47" s="182"/>
      <c r="B47" s="10">
        <v>2</v>
      </c>
      <c r="C47" s="3" t="s">
        <v>218</v>
      </c>
      <c r="D47" s="3">
        <v>4</v>
      </c>
      <c r="E47" s="23" t="s">
        <v>387</v>
      </c>
      <c r="F47" s="74" t="str">
        <f>CONCATENATE(O47,":",P47)</f>
        <v>29:09</v>
      </c>
      <c r="G47" s="75">
        <f>F47-F46</f>
        <v>0.59722222222222221</v>
      </c>
      <c r="H47" s="24"/>
      <c r="I47" s="30"/>
      <c r="J47" s="28"/>
      <c r="K47" s="132"/>
      <c r="L47" s="30"/>
      <c r="M47" s="32"/>
      <c r="N47" s="32"/>
      <c r="O47" t="str">
        <f t="shared" si="2"/>
        <v>29</v>
      </c>
      <c r="P47" t="str">
        <f t="shared" si="3"/>
        <v>09</v>
      </c>
    </row>
    <row r="48" spans="1:16">
      <c r="A48" s="182"/>
      <c r="B48" s="10">
        <v>3</v>
      </c>
      <c r="C48" s="3" t="s">
        <v>219</v>
      </c>
      <c r="D48" s="3">
        <v>5</v>
      </c>
      <c r="E48" s="59" t="s">
        <v>402</v>
      </c>
      <c r="F48" s="74" t="str">
        <f>CONCATENATE(O48,":",P48)</f>
        <v>46:00</v>
      </c>
      <c r="G48" s="75">
        <f>F48-F47</f>
        <v>0.70208333333333339</v>
      </c>
      <c r="H48" s="24"/>
      <c r="I48" s="126"/>
      <c r="J48" s="30"/>
      <c r="K48" s="132"/>
      <c r="L48" s="30"/>
      <c r="M48" s="32"/>
      <c r="N48" s="32"/>
      <c r="O48" t="str">
        <f t="shared" si="2"/>
        <v>46</v>
      </c>
      <c r="P48" t="str">
        <f t="shared" si="3"/>
        <v>00</v>
      </c>
    </row>
    <row r="49" spans="1:16" ht="16.5" thickBot="1">
      <c r="A49" s="182"/>
      <c r="B49" s="14">
        <v>4</v>
      </c>
      <c r="C49" s="4" t="s">
        <v>220</v>
      </c>
      <c r="D49" s="4">
        <v>6</v>
      </c>
      <c r="E49" s="25" t="s">
        <v>440</v>
      </c>
      <c r="F49" s="76" t="str">
        <f>CONCATENATE(O49,":",P49)</f>
        <v>61:16</v>
      </c>
      <c r="G49" s="77">
        <f>F49-F48</f>
        <v>0.63611111111111085</v>
      </c>
      <c r="H49" s="24"/>
      <c r="I49" s="126"/>
      <c r="J49" s="28"/>
      <c r="K49" s="132"/>
      <c r="L49" s="30"/>
      <c r="M49" s="32"/>
      <c r="N49" s="32"/>
      <c r="O49" t="str">
        <f t="shared" si="2"/>
        <v>61</v>
      </c>
      <c r="P49" t="str">
        <f t="shared" si="3"/>
        <v>16</v>
      </c>
    </row>
    <row r="50" spans="1:16" ht="16.5" thickBot="1">
      <c r="A50" s="182"/>
      <c r="B50" s="26"/>
      <c r="C50" s="26"/>
      <c r="D50" s="31"/>
      <c r="E50" s="30"/>
      <c r="F50" s="98"/>
      <c r="G50" s="98"/>
      <c r="H50" s="24"/>
      <c r="I50" s="126"/>
      <c r="J50" s="28"/>
      <c r="K50" s="132"/>
      <c r="L50" s="30"/>
      <c r="M50" s="32"/>
      <c r="N50" s="32"/>
      <c r="O50" t="str">
        <f t="shared" si="2"/>
        <v/>
      </c>
      <c r="P50" t="str">
        <f t="shared" si="3"/>
        <v/>
      </c>
    </row>
    <row r="51" spans="1:16">
      <c r="A51" s="182">
        <v>7</v>
      </c>
      <c r="B51" s="18" t="s">
        <v>0</v>
      </c>
      <c r="C51" s="17" t="s">
        <v>259</v>
      </c>
      <c r="D51" s="19">
        <v>77</v>
      </c>
      <c r="E51" s="141" t="s">
        <v>7</v>
      </c>
      <c r="F51" s="95" t="s">
        <v>1</v>
      </c>
      <c r="G51" s="89" t="s">
        <v>2</v>
      </c>
      <c r="H51" s="34"/>
      <c r="I51" s="126"/>
      <c r="J51" s="30"/>
      <c r="K51" s="132"/>
      <c r="L51" s="30"/>
      <c r="M51" s="32"/>
      <c r="N51" s="32"/>
      <c r="O51" t="str">
        <f t="shared" si="2"/>
        <v>da</v>
      </c>
      <c r="P51" t="str">
        <f t="shared" si="3"/>
        <v>ta</v>
      </c>
    </row>
    <row r="52" spans="1:16">
      <c r="A52" s="182"/>
      <c r="B52" s="10" t="s">
        <v>3</v>
      </c>
      <c r="C52" s="6" t="s">
        <v>4</v>
      </c>
      <c r="D52" s="20" t="s">
        <v>5</v>
      </c>
      <c r="E52" s="23"/>
      <c r="F52" s="96" t="s">
        <v>6</v>
      </c>
      <c r="G52" s="97" t="s">
        <v>6</v>
      </c>
      <c r="H52" s="34"/>
      <c r="I52" s="126"/>
      <c r="J52" s="30"/>
      <c r="K52" s="132"/>
      <c r="L52" s="30"/>
      <c r="M52" s="32"/>
      <c r="N52" s="32"/>
      <c r="O52" t="str">
        <f t="shared" si="2"/>
        <v/>
      </c>
      <c r="P52" t="str">
        <f t="shared" si="3"/>
        <v/>
      </c>
    </row>
    <row r="53" spans="1:16">
      <c r="A53" s="182"/>
      <c r="B53" s="10">
        <v>1</v>
      </c>
      <c r="C53" s="3" t="s">
        <v>260</v>
      </c>
      <c r="D53" s="3">
        <v>8</v>
      </c>
      <c r="E53" s="23" t="s">
        <v>465</v>
      </c>
      <c r="F53" s="74" t="str">
        <f>CONCATENATE(O53,":",P53)</f>
        <v>15:07</v>
      </c>
      <c r="G53" s="75" t="str">
        <f>F53</f>
        <v>15:07</v>
      </c>
      <c r="H53" s="34"/>
      <c r="I53" s="126"/>
      <c r="J53" s="30"/>
      <c r="K53" s="132"/>
      <c r="L53" s="30"/>
      <c r="M53" s="32"/>
      <c r="N53" s="32"/>
      <c r="O53" t="str">
        <f t="shared" si="2"/>
        <v>15</v>
      </c>
      <c r="P53" t="str">
        <f t="shared" si="3"/>
        <v>07</v>
      </c>
    </row>
    <row r="54" spans="1:16">
      <c r="A54" s="182"/>
      <c r="B54" s="10">
        <v>2</v>
      </c>
      <c r="C54" s="3" t="s">
        <v>261</v>
      </c>
      <c r="D54" s="3">
        <v>6</v>
      </c>
      <c r="E54" s="59" t="s">
        <v>466</v>
      </c>
      <c r="F54" s="74" t="str">
        <f>CONCATENATE(O54,":",P54)</f>
        <v>30:11</v>
      </c>
      <c r="G54" s="75">
        <f>F54-F53</f>
        <v>0.62777777777777788</v>
      </c>
      <c r="H54" s="34"/>
      <c r="I54" s="126"/>
      <c r="J54" s="30"/>
      <c r="K54" s="132"/>
      <c r="L54" s="30"/>
      <c r="M54" s="32"/>
      <c r="N54" s="32"/>
      <c r="O54" t="str">
        <f t="shared" si="2"/>
        <v>30</v>
      </c>
      <c r="P54" t="str">
        <f t="shared" si="3"/>
        <v>11</v>
      </c>
    </row>
    <row r="55" spans="1:16">
      <c r="A55" s="182"/>
      <c r="B55" s="10">
        <v>3</v>
      </c>
      <c r="C55" s="3" t="s">
        <v>262</v>
      </c>
      <c r="D55" s="3">
        <v>7</v>
      </c>
      <c r="E55" s="23" t="s">
        <v>467</v>
      </c>
      <c r="F55" s="74" t="str">
        <f>CONCATENATE(O55,":",P55)</f>
        <v>46:36</v>
      </c>
      <c r="G55" s="75">
        <f>F55-F54</f>
        <v>0.68402777777777768</v>
      </c>
      <c r="H55" s="34"/>
      <c r="I55" s="126"/>
      <c r="J55" s="30"/>
      <c r="K55" s="132"/>
      <c r="L55" s="30"/>
      <c r="M55" s="32"/>
      <c r="N55" s="32"/>
      <c r="O55" t="str">
        <f t="shared" si="2"/>
        <v>46</v>
      </c>
      <c r="P55" t="str">
        <f t="shared" si="3"/>
        <v>36</v>
      </c>
    </row>
    <row r="56" spans="1:16" ht="16.5" thickBot="1">
      <c r="A56" s="182"/>
      <c r="B56" s="14">
        <v>4</v>
      </c>
      <c r="C56" s="4" t="s">
        <v>263</v>
      </c>
      <c r="D56" s="4">
        <v>7</v>
      </c>
      <c r="E56" s="25" t="s">
        <v>468</v>
      </c>
      <c r="F56" s="76" t="str">
        <f>CONCATENATE(O56,":",P56)</f>
        <v>63:18</v>
      </c>
      <c r="G56" s="77">
        <f>F56-F55</f>
        <v>0.69583333333333308</v>
      </c>
      <c r="H56" s="34"/>
      <c r="I56" s="126"/>
      <c r="J56" s="30"/>
      <c r="K56" s="132"/>
      <c r="L56" s="30"/>
      <c r="M56" s="32"/>
      <c r="N56" s="32"/>
      <c r="O56" t="str">
        <f t="shared" si="2"/>
        <v>63</v>
      </c>
      <c r="P56" t="str">
        <f t="shared" si="3"/>
        <v>18</v>
      </c>
    </row>
    <row r="57" spans="1:16" ht="16.5" thickBot="1">
      <c r="A57" s="182"/>
      <c r="D57" s="161"/>
      <c r="E57" s="163"/>
      <c r="H57" s="34"/>
      <c r="I57" s="126"/>
      <c r="J57" s="30"/>
      <c r="K57" s="132"/>
      <c r="L57" s="30"/>
      <c r="M57" s="32"/>
      <c r="N57" s="32"/>
      <c r="O57" t="str">
        <f t="shared" si="2"/>
        <v/>
      </c>
      <c r="P57" t="str">
        <f t="shared" si="3"/>
        <v/>
      </c>
    </row>
    <row r="58" spans="1:16">
      <c r="A58" s="182">
        <v>8</v>
      </c>
      <c r="B58" s="13" t="s">
        <v>0</v>
      </c>
      <c r="C58" s="17" t="s">
        <v>105</v>
      </c>
      <c r="D58" s="19">
        <v>70</v>
      </c>
      <c r="E58" s="141" t="s">
        <v>7</v>
      </c>
      <c r="F58" s="95" t="s">
        <v>1</v>
      </c>
      <c r="G58" s="89" t="s">
        <v>2</v>
      </c>
      <c r="H58" s="34"/>
      <c r="I58" s="126"/>
      <c r="J58" s="30"/>
      <c r="K58" s="132"/>
      <c r="L58" s="30"/>
      <c r="M58" s="32"/>
      <c r="N58" s="32"/>
      <c r="O58" t="str">
        <f t="shared" si="2"/>
        <v>da</v>
      </c>
      <c r="P58" t="str">
        <f t="shared" si="3"/>
        <v>ta</v>
      </c>
    </row>
    <row r="59" spans="1:16">
      <c r="A59" s="182"/>
      <c r="B59" s="111" t="s">
        <v>3</v>
      </c>
      <c r="C59" s="6" t="s">
        <v>4</v>
      </c>
      <c r="D59" s="20" t="s">
        <v>5</v>
      </c>
      <c r="E59" s="23"/>
      <c r="F59" s="96" t="s">
        <v>6</v>
      </c>
      <c r="G59" s="97" t="s">
        <v>6</v>
      </c>
      <c r="H59" s="34"/>
      <c r="I59" s="126"/>
      <c r="J59" s="30"/>
      <c r="K59" s="132"/>
      <c r="L59" s="30"/>
      <c r="M59" s="32"/>
      <c r="N59" s="32"/>
      <c r="O59" t="str">
        <f t="shared" si="2"/>
        <v/>
      </c>
      <c r="P59" t="str">
        <f t="shared" si="3"/>
        <v/>
      </c>
    </row>
    <row r="60" spans="1:16">
      <c r="A60" s="182"/>
      <c r="B60" s="10">
        <v>1</v>
      </c>
      <c r="C60" s="3" t="s">
        <v>233</v>
      </c>
      <c r="D60" s="3">
        <v>4</v>
      </c>
      <c r="E60" s="23" t="s">
        <v>393</v>
      </c>
      <c r="F60" s="74" t="str">
        <f>CONCATENATE(O60,":",P60)</f>
        <v>14:48</v>
      </c>
      <c r="G60" s="75" t="str">
        <f>F60</f>
        <v>14:48</v>
      </c>
      <c r="H60" s="34"/>
      <c r="I60" s="126"/>
      <c r="J60" s="30"/>
      <c r="K60" s="132"/>
      <c r="L60" s="30"/>
      <c r="M60" s="32"/>
      <c r="N60" s="32"/>
      <c r="O60" t="str">
        <f t="shared" si="2"/>
        <v>14</v>
      </c>
      <c r="P60" t="str">
        <f t="shared" si="3"/>
        <v>48</v>
      </c>
    </row>
    <row r="61" spans="1:16">
      <c r="A61" s="182"/>
      <c r="B61" s="10">
        <v>2</v>
      </c>
      <c r="C61" s="3" t="s">
        <v>234</v>
      </c>
      <c r="D61" s="3">
        <v>9</v>
      </c>
      <c r="E61" s="23" t="s">
        <v>394</v>
      </c>
      <c r="F61" s="74" t="str">
        <f>CONCATENATE(O61,":",P61)</f>
        <v>32:33</v>
      </c>
      <c r="G61" s="75">
        <f>F61-F60</f>
        <v>0.73958333333333326</v>
      </c>
      <c r="H61" s="34"/>
      <c r="I61" s="126"/>
      <c r="J61" s="30"/>
      <c r="K61" s="132"/>
      <c r="L61" s="30"/>
      <c r="M61" s="32"/>
      <c r="N61" s="32"/>
      <c r="O61" t="str">
        <f t="shared" si="2"/>
        <v>32</v>
      </c>
      <c r="P61" t="str">
        <f t="shared" si="3"/>
        <v>33</v>
      </c>
    </row>
    <row r="62" spans="1:16">
      <c r="A62" s="182"/>
      <c r="B62" s="10">
        <v>3</v>
      </c>
      <c r="C62" s="3" t="s">
        <v>235</v>
      </c>
      <c r="D62" s="3">
        <v>9</v>
      </c>
      <c r="E62" s="59" t="s">
        <v>406</v>
      </c>
      <c r="F62" s="74" t="str">
        <f>CONCATENATE(O62,":",P62)</f>
        <v>48:43</v>
      </c>
      <c r="G62" s="75">
        <f>F62-F61</f>
        <v>0.67361111111111138</v>
      </c>
      <c r="H62" s="34"/>
      <c r="I62" s="126"/>
      <c r="J62" s="30"/>
      <c r="K62" s="132"/>
      <c r="L62" s="30"/>
      <c r="M62" s="32"/>
      <c r="N62" s="32"/>
      <c r="O62" t="str">
        <f t="shared" si="2"/>
        <v>48</v>
      </c>
      <c r="P62" t="str">
        <f t="shared" si="3"/>
        <v>43</v>
      </c>
    </row>
    <row r="63" spans="1:16" ht="16.5" thickBot="1">
      <c r="A63" s="182"/>
      <c r="B63" s="14">
        <v>4</v>
      </c>
      <c r="C63" s="4" t="s">
        <v>236</v>
      </c>
      <c r="D63" s="4">
        <v>8</v>
      </c>
      <c r="E63" s="25" t="s">
        <v>444</v>
      </c>
      <c r="F63" s="76" t="str">
        <f>CONCATENATE(O63,":",P63)</f>
        <v>63:42</v>
      </c>
      <c r="G63" s="77">
        <f>F63-F62</f>
        <v>0.62430555555555545</v>
      </c>
      <c r="H63" s="34"/>
      <c r="I63" s="126"/>
      <c r="J63" s="30"/>
      <c r="K63" s="132"/>
      <c r="L63" s="30"/>
      <c r="M63" s="32"/>
      <c r="N63" s="32"/>
      <c r="O63" t="str">
        <f t="shared" si="2"/>
        <v>63</v>
      </c>
      <c r="P63" t="str">
        <f t="shared" si="3"/>
        <v>42</v>
      </c>
    </row>
    <row r="64" spans="1:16" ht="16.5" thickBot="1">
      <c r="A64" s="182"/>
      <c r="B64" s="5"/>
      <c r="C64" s="16"/>
      <c r="D64" s="156"/>
      <c r="E64" s="142"/>
      <c r="F64" s="94"/>
      <c r="G64" s="94"/>
      <c r="H64" s="34"/>
      <c r="I64" s="126"/>
      <c r="J64" s="30"/>
      <c r="K64" s="132"/>
      <c r="L64" s="30"/>
      <c r="M64" s="32"/>
      <c r="N64" s="32"/>
      <c r="O64" t="str">
        <f t="shared" si="2"/>
        <v/>
      </c>
      <c r="P64" t="str">
        <f t="shared" si="3"/>
        <v/>
      </c>
    </row>
    <row r="65" spans="1:16">
      <c r="A65" s="182">
        <v>9</v>
      </c>
      <c r="B65" s="13" t="s">
        <v>0</v>
      </c>
      <c r="C65" s="114" t="s">
        <v>188</v>
      </c>
      <c r="D65" s="19">
        <v>52</v>
      </c>
      <c r="E65" s="141" t="s">
        <v>7</v>
      </c>
      <c r="F65" s="95" t="s">
        <v>1</v>
      </c>
      <c r="G65" s="89" t="s">
        <v>2</v>
      </c>
      <c r="H65" s="34"/>
      <c r="I65" s="126"/>
      <c r="J65" s="30"/>
      <c r="K65" s="132"/>
      <c r="L65" s="30"/>
      <c r="M65" s="32"/>
      <c r="N65" s="32"/>
      <c r="O65" t="str">
        <f t="shared" si="2"/>
        <v>da</v>
      </c>
      <c r="P65" t="str">
        <f t="shared" si="3"/>
        <v>ta</v>
      </c>
    </row>
    <row r="66" spans="1:16">
      <c r="A66" s="182"/>
      <c r="B66" s="111" t="s">
        <v>3</v>
      </c>
      <c r="C66" s="6" t="s">
        <v>4</v>
      </c>
      <c r="D66" s="20" t="s">
        <v>5</v>
      </c>
      <c r="E66" s="23"/>
      <c r="F66" s="96" t="s">
        <v>6</v>
      </c>
      <c r="G66" s="97" t="s">
        <v>6</v>
      </c>
      <c r="H66" s="34"/>
      <c r="I66" s="126"/>
      <c r="J66" s="30"/>
      <c r="K66" s="132"/>
      <c r="L66" s="30"/>
      <c r="M66" s="32"/>
      <c r="N66" s="32"/>
      <c r="O66" t="str">
        <f t="shared" si="2"/>
        <v/>
      </c>
      <c r="P66" t="str">
        <f t="shared" si="3"/>
        <v/>
      </c>
    </row>
    <row r="67" spans="1:16">
      <c r="A67" s="182"/>
      <c r="B67" s="10">
        <v>1</v>
      </c>
      <c r="C67" s="3" t="s">
        <v>189</v>
      </c>
      <c r="D67" s="3">
        <v>9</v>
      </c>
      <c r="E67" s="23" t="s">
        <v>374</v>
      </c>
      <c r="F67" s="74" t="str">
        <f>CONCATENATE(O67,":",P67)</f>
        <v>15:38</v>
      </c>
      <c r="G67" s="75" t="str">
        <f>F67</f>
        <v>15:38</v>
      </c>
      <c r="H67" s="34"/>
      <c r="I67" s="126"/>
      <c r="J67" s="30"/>
      <c r="K67" s="132"/>
      <c r="L67" s="30"/>
      <c r="M67" s="32"/>
      <c r="N67" s="32"/>
      <c r="O67" t="str">
        <f t="shared" si="2"/>
        <v>15</v>
      </c>
      <c r="P67" t="str">
        <f t="shared" si="3"/>
        <v>38</v>
      </c>
    </row>
    <row r="68" spans="1:16">
      <c r="A68" s="182"/>
      <c r="B68" s="10">
        <v>2</v>
      </c>
      <c r="C68" s="3" t="s">
        <v>190</v>
      </c>
      <c r="D68" s="3">
        <v>8</v>
      </c>
      <c r="E68" s="23" t="s">
        <v>375</v>
      </c>
      <c r="F68" s="74" t="str">
        <f>CONCATENATE(O68,":",P68)</f>
        <v>31:32</v>
      </c>
      <c r="G68" s="75">
        <f>F68-F67</f>
        <v>0.66249999999999998</v>
      </c>
      <c r="H68" s="34"/>
      <c r="I68" s="126"/>
      <c r="J68" s="30"/>
      <c r="K68" s="132"/>
      <c r="L68" s="30"/>
      <c r="M68" s="32"/>
      <c r="N68" s="32"/>
      <c r="O68" t="str">
        <f t="shared" si="2"/>
        <v>31</v>
      </c>
      <c r="P68" t="str">
        <f t="shared" si="3"/>
        <v>32</v>
      </c>
    </row>
    <row r="69" spans="1:16">
      <c r="A69" s="182"/>
      <c r="B69" s="10">
        <v>3</v>
      </c>
      <c r="C69" s="3" t="s">
        <v>191</v>
      </c>
      <c r="D69" s="3">
        <v>8</v>
      </c>
      <c r="E69" s="23" t="s">
        <v>396</v>
      </c>
      <c r="F69" s="74" t="str">
        <f>CONCATENATE(O69,":",P69)</f>
        <v>48:29</v>
      </c>
      <c r="G69" s="75">
        <f>F69-F68</f>
        <v>0.70625000000000004</v>
      </c>
      <c r="H69" s="34"/>
      <c r="I69" s="126"/>
      <c r="J69" s="30"/>
      <c r="K69" s="132"/>
      <c r="L69" s="30"/>
      <c r="M69" s="32"/>
      <c r="N69" s="32"/>
      <c r="O69" t="str">
        <f t="shared" si="2"/>
        <v>48</v>
      </c>
      <c r="P69" t="str">
        <f t="shared" si="3"/>
        <v>29</v>
      </c>
    </row>
    <row r="70" spans="1:16" ht="16.5" thickBot="1">
      <c r="A70" s="182"/>
      <c r="B70" s="14">
        <v>4</v>
      </c>
      <c r="C70" s="4" t="s">
        <v>192</v>
      </c>
      <c r="D70" s="4">
        <v>9</v>
      </c>
      <c r="E70" s="25" t="s">
        <v>435</v>
      </c>
      <c r="F70" s="76" t="str">
        <f>CONCATENATE(O70,":",P70)</f>
        <v>64:48</v>
      </c>
      <c r="G70" s="77">
        <f>F70-F69</f>
        <v>0.67986111111111081</v>
      </c>
      <c r="H70" s="34"/>
      <c r="I70" s="126"/>
      <c r="J70" s="30"/>
      <c r="K70" s="132"/>
      <c r="L70" s="30"/>
      <c r="M70" s="32"/>
      <c r="N70" s="32"/>
      <c r="O70" t="str">
        <f t="shared" si="2"/>
        <v>64</v>
      </c>
      <c r="P70" t="str">
        <f t="shared" si="3"/>
        <v>48</v>
      </c>
    </row>
    <row r="71" spans="1:16" ht="16.5" thickBot="1">
      <c r="A71" s="182"/>
      <c r="B71" s="5"/>
      <c r="C71" s="16"/>
      <c r="D71" s="44"/>
      <c r="E71" s="139"/>
      <c r="F71" s="94"/>
      <c r="G71" s="94"/>
      <c r="H71" s="34"/>
      <c r="I71" s="126"/>
      <c r="J71" s="31"/>
      <c r="K71" s="121"/>
      <c r="L71" s="31"/>
      <c r="M71" s="31"/>
      <c r="N71" s="31"/>
      <c r="O71" t="str">
        <f t="shared" si="2"/>
        <v/>
      </c>
      <c r="P71" t="str">
        <f t="shared" si="3"/>
        <v/>
      </c>
    </row>
    <row r="72" spans="1:16">
      <c r="A72" s="187">
        <v>10</v>
      </c>
      <c r="B72" s="18" t="s">
        <v>0</v>
      </c>
      <c r="C72" s="17" t="s">
        <v>246</v>
      </c>
      <c r="D72" s="19">
        <v>74</v>
      </c>
      <c r="E72" s="141" t="s">
        <v>7</v>
      </c>
      <c r="F72" s="95" t="s">
        <v>1</v>
      </c>
      <c r="G72" s="89" t="s">
        <v>2</v>
      </c>
      <c r="H72" s="34"/>
      <c r="I72" s="126"/>
      <c r="J72" s="41"/>
      <c r="K72" s="122"/>
      <c r="L72" s="28"/>
      <c r="M72" s="41"/>
      <c r="N72" s="41"/>
      <c r="O72" t="str">
        <f t="shared" si="2"/>
        <v>da</v>
      </c>
      <c r="P72" t="str">
        <f t="shared" si="3"/>
        <v>ta</v>
      </c>
    </row>
    <row r="73" spans="1:16">
      <c r="A73" s="182"/>
      <c r="B73" s="10" t="s">
        <v>3</v>
      </c>
      <c r="C73" s="6" t="s">
        <v>4</v>
      </c>
      <c r="D73" s="20" t="s">
        <v>5</v>
      </c>
      <c r="E73" s="23"/>
      <c r="F73" s="96" t="s">
        <v>6</v>
      </c>
      <c r="G73" s="97" t="s">
        <v>6</v>
      </c>
      <c r="H73" s="34"/>
      <c r="I73" s="126"/>
      <c r="J73" s="41"/>
      <c r="K73" s="122"/>
      <c r="L73" s="28"/>
      <c r="M73" s="41"/>
      <c r="N73" s="41"/>
      <c r="O73" t="str">
        <f t="shared" si="2"/>
        <v/>
      </c>
      <c r="P73" t="str">
        <f t="shared" si="3"/>
        <v/>
      </c>
    </row>
    <row r="74" spans="1:16">
      <c r="A74" s="182"/>
      <c r="B74" s="10">
        <v>1</v>
      </c>
      <c r="C74" s="3" t="s">
        <v>247</v>
      </c>
      <c r="D74" s="3">
        <v>12</v>
      </c>
      <c r="E74" s="23" t="s">
        <v>453</v>
      </c>
      <c r="F74" s="74" t="str">
        <f>CONCATENATE(O74,":",P74)</f>
        <v>16:25</v>
      </c>
      <c r="G74" s="75" t="str">
        <f>F74</f>
        <v>16:25</v>
      </c>
      <c r="H74" s="34"/>
      <c r="I74" s="126"/>
      <c r="J74" s="41"/>
      <c r="K74" s="132"/>
      <c r="L74" s="28"/>
      <c r="M74" s="41"/>
      <c r="N74" s="41"/>
      <c r="O74" t="str">
        <f t="shared" si="2"/>
        <v>16</v>
      </c>
      <c r="P74" t="str">
        <f t="shared" si="3"/>
        <v>25</v>
      </c>
    </row>
    <row r="75" spans="1:16">
      <c r="A75" s="182"/>
      <c r="B75" s="10">
        <v>2</v>
      </c>
      <c r="C75" s="3" t="s">
        <v>248</v>
      </c>
      <c r="D75" s="3">
        <v>12</v>
      </c>
      <c r="E75" s="23" t="s">
        <v>454</v>
      </c>
      <c r="F75" s="74" t="str">
        <f>CONCATENATE(O75,":",P75)</f>
        <v>33:39</v>
      </c>
      <c r="G75" s="75">
        <f>F75-F74</f>
        <v>0.71805555555555556</v>
      </c>
      <c r="H75" s="34"/>
      <c r="I75" s="126"/>
      <c r="J75" s="41"/>
      <c r="K75" s="132"/>
      <c r="L75" s="28"/>
      <c r="M75" s="41"/>
      <c r="N75" s="41"/>
      <c r="O75" t="str">
        <f t="shared" si="2"/>
        <v>33</v>
      </c>
      <c r="P75" t="str">
        <f t="shared" si="3"/>
        <v>39</v>
      </c>
    </row>
    <row r="76" spans="1:16">
      <c r="A76" s="182"/>
      <c r="B76" s="10">
        <v>3</v>
      </c>
      <c r="C76" s="3" t="s">
        <v>249</v>
      </c>
      <c r="D76" s="3">
        <v>10</v>
      </c>
      <c r="E76" s="23" t="s">
        <v>455</v>
      </c>
      <c r="F76" s="74" t="str">
        <f>CONCATENATE(O76,":",P76)</f>
        <v>50:06</v>
      </c>
      <c r="G76" s="75">
        <f>F76-F75</f>
        <v>0.68541666666666656</v>
      </c>
      <c r="H76" s="27"/>
      <c r="I76" s="126"/>
      <c r="J76" s="41"/>
      <c r="K76" s="132"/>
      <c r="L76" s="28"/>
      <c r="M76" s="41"/>
      <c r="N76" s="41"/>
      <c r="O76" t="str">
        <f t="shared" si="2"/>
        <v>50</v>
      </c>
      <c r="P76" t="str">
        <f t="shared" si="3"/>
        <v>06</v>
      </c>
    </row>
    <row r="77" spans="1:16" ht="16.5" thickBot="1">
      <c r="A77" s="182"/>
      <c r="B77" s="14">
        <v>4</v>
      </c>
      <c r="C77" s="4" t="s">
        <v>250</v>
      </c>
      <c r="D77" s="4">
        <v>10</v>
      </c>
      <c r="E77" s="25" t="s">
        <v>456</v>
      </c>
      <c r="F77" s="76" t="str">
        <f>CONCATENATE(O77,":",P77)</f>
        <v>66:58</v>
      </c>
      <c r="G77" s="77">
        <f>F77-F76</f>
        <v>0.70277777777777795</v>
      </c>
      <c r="H77" s="27"/>
      <c r="I77" s="126"/>
      <c r="J77" s="41"/>
      <c r="K77" s="132"/>
      <c r="L77" s="28"/>
      <c r="M77" s="41"/>
      <c r="N77" s="41"/>
      <c r="O77" t="str">
        <f t="shared" si="2"/>
        <v>66</v>
      </c>
      <c r="P77" t="str">
        <f t="shared" si="3"/>
        <v>58</v>
      </c>
    </row>
    <row r="78" spans="1:16" ht="16.5" thickBot="1">
      <c r="A78" s="182"/>
      <c r="B78" s="31"/>
      <c r="C78" s="30"/>
      <c r="D78" s="30"/>
      <c r="E78" s="30"/>
      <c r="F78" s="84"/>
      <c r="G78" s="84"/>
      <c r="I78" s="126"/>
      <c r="J78" s="42"/>
      <c r="K78" s="124"/>
      <c r="L78" s="42"/>
      <c r="M78" s="42"/>
      <c r="N78" s="42"/>
      <c r="O78" t="str">
        <f t="shared" si="2"/>
        <v/>
      </c>
      <c r="P78" t="str">
        <f t="shared" si="3"/>
        <v/>
      </c>
    </row>
    <row r="79" spans="1:16">
      <c r="A79" s="182">
        <v>11</v>
      </c>
      <c r="B79" s="13" t="s">
        <v>0</v>
      </c>
      <c r="C79" s="114" t="s">
        <v>27</v>
      </c>
      <c r="D79" s="56">
        <v>51</v>
      </c>
      <c r="E79" s="33" t="s">
        <v>7</v>
      </c>
      <c r="F79" s="90" t="s">
        <v>1</v>
      </c>
      <c r="G79" s="91" t="s">
        <v>2</v>
      </c>
      <c r="I79" s="126"/>
      <c r="J79" s="42"/>
      <c r="K79" s="124"/>
      <c r="L79" s="42"/>
      <c r="M79" s="42"/>
      <c r="N79" s="42"/>
      <c r="O79" t="str">
        <f t="shared" si="2"/>
        <v>da</v>
      </c>
      <c r="P79" t="str">
        <f t="shared" si="3"/>
        <v>ta</v>
      </c>
    </row>
    <row r="80" spans="1:16">
      <c r="A80" s="182"/>
      <c r="B80" s="10" t="s">
        <v>3</v>
      </c>
      <c r="C80" s="6" t="s">
        <v>4</v>
      </c>
      <c r="D80" s="20" t="s">
        <v>5</v>
      </c>
      <c r="E80" s="29"/>
      <c r="F80" s="92" t="s">
        <v>6</v>
      </c>
      <c r="G80" s="93" t="s">
        <v>6</v>
      </c>
      <c r="I80" s="126"/>
      <c r="J80" s="42"/>
      <c r="K80" s="124"/>
      <c r="L80" s="42"/>
      <c r="M80" s="42"/>
      <c r="N80" s="42"/>
      <c r="O80" t="str">
        <f t="shared" si="2"/>
        <v/>
      </c>
      <c r="P80" t="str">
        <f t="shared" si="3"/>
        <v/>
      </c>
    </row>
    <row r="81" spans="1:16">
      <c r="A81" s="182"/>
      <c r="B81" s="10">
        <v>1</v>
      </c>
      <c r="C81" s="3" t="s">
        <v>184</v>
      </c>
      <c r="D81" s="3">
        <v>10</v>
      </c>
      <c r="E81" s="23" t="s">
        <v>372</v>
      </c>
      <c r="F81" s="74" t="str">
        <f>CONCATENATE(O81,":",P81)</f>
        <v>16:09</v>
      </c>
      <c r="G81" s="75" t="str">
        <f>F81</f>
        <v>16:09</v>
      </c>
      <c r="I81" s="126"/>
      <c r="J81" s="42"/>
      <c r="K81" s="132"/>
      <c r="L81" s="42"/>
      <c r="M81" s="42"/>
      <c r="N81" s="42"/>
      <c r="O81" t="str">
        <f t="shared" si="2"/>
        <v>16</v>
      </c>
      <c r="P81" t="str">
        <f t="shared" si="3"/>
        <v>09</v>
      </c>
    </row>
    <row r="82" spans="1:16">
      <c r="A82" s="182"/>
      <c r="B82" s="10">
        <v>2</v>
      </c>
      <c r="C82" s="3" t="s">
        <v>185</v>
      </c>
      <c r="D82" s="3">
        <v>11</v>
      </c>
      <c r="E82" s="23" t="s">
        <v>373</v>
      </c>
      <c r="F82" s="74" t="str">
        <f>CONCATENATE(O82,":",P82)</f>
        <v>33:12</v>
      </c>
      <c r="G82" s="75">
        <f>F82-F81</f>
        <v>0.71041666666666692</v>
      </c>
      <c r="I82" s="126"/>
      <c r="J82" s="42"/>
      <c r="K82" s="132"/>
      <c r="L82" s="42"/>
      <c r="M82" s="42"/>
      <c r="N82" s="42"/>
      <c r="O82" t="str">
        <f t="shared" si="2"/>
        <v>33</v>
      </c>
      <c r="P82" t="str">
        <f t="shared" si="3"/>
        <v>12</v>
      </c>
    </row>
    <row r="83" spans="1:16">
      <c r="A83" s="182"/>
      <c r="B83" s="10">
        <v>3</v>
      </c>
      <c r="C83" s="3" t="s">
        <v>186</v>
      </c>
      <c r="D83" s="3">
        <v>11</v>
      </c>
      <c r="E83" s="59" t="s">
        <v>395</v>
      </c>
      <c r="F83" s="74" t="str">
        <f>CONCATENATE(O83,":",P83)</f>
        <v>50:38</v>
      </c>
      <c r="G83" s="75">
        <f>F83-F82</f>
        <v>0.72638888888888853</v>
      </c>
      <c r="I83" s="126"/>
      <c r="J83" s="42"/>
      <c r="K83" s="132"/>
      <c r="L83" s="42"/>
      <c r="M83" s="42"/>
      <c r="N83" s="42"/>
      <c r="O83" t="str">
        <f t="shared" si="2"/>
        <v>50</v>
      </c>
      <c r="P83" t="str">
        <f t="shared" si="3"/>
        <v>38</v>
      </c>
    </row>
    <row r="84" spans="1:16" ht="16.5" thickBot="1">
      <c r="A84" s="182"/>
      <c r="B84" s="14">
        <v>4</v>
      </c>
      <c r="C84" s="4" t="s">
        <v>187</v>
      </c>
      <c r="D84" s="4">
        <v>11</v>
      </c>
      <c r="E84" s="25" t="s">
        <v>434</v>
      </c>
      <c r="F84" s="76" t="str">
        <f>CONCATENATE(O84,":",P84)</f>
        <v>68:19</v>
      </c>
      <c r="G84" s="77">
        <f>F84-F83</f>
        <v>0.73680555555555571</v>
      </c>
      <c r="I84" s="126"/>
      <c r="J84" s="42"/>
      <c r="K84" s="132"/>
      <c r="L84" s="42"/>
      <c r="M84" s="42"/>
      <c r="N84" s="42"/>
      <c r="O84" t="str">
        <f t="shared" si="2"/>
        <v>68</v>
      </c>
      <c r="P84" t="str">
        <f t="shared" si="3"/>
        <v>19</v>
      </c>
    </row>
    <row r="85" spans="1:16" ht="16.5" thickBot="1">
      <c r="A85" s="182"/>
      <c r="B85" s="1"/>
      <c r="C85" s="1"/>
      <c r="D85" s="11"/>
      <c r="E85" s="30"/>
      <c r="F85" s="94"/>
      <c r="G85" s="94"/>
      <c r="I85" s="126"/>
      <c r="J85" s="42"/>
      <c r="K85" s="124"/>
      <c r="L85" s="42"/>
      <c r="M85" s="42"/>
      <c r="N85" s="42"/>
      <c r="O85" t="str">
        <f t="shared" si="2"/>
        <v/>
      </c>
      <c r="P85" t="str">
        <f t="shared" si="3"/>
        <v/>
      </c>
    </row>
    <row r="86" spans="1:16">
      <c r="A86" s="182">
        <v>12</v>
      </c>
      <c r="B86" s="13" t="s">
        <v>0</v>
      </c>
      <c r="C86" s="17" t="s">
        <v>26</v>
      </c>
      <c r="D86" s="19">
        <v>63</v>
      </c>
      <c r="E86" s="33" t="s">
        <v>7</v>
      </c>
      <c r="F86" s="90" t="s">
        <v>1</v>
      </c>
      <c r="G86" s="91" t="s">
        <v>2</v>
      </c>
      <c r="I86" s="126"/>
      <c r="O86" t="str">
        <f t="shared" ref="O86:O136" si="4">LEFT(E86,2)</f>
        <v>da</v>
      </c>
      <c r="P86" t="str">
        <f t="shared" ref="P86:P136" si="5">RIGHT(E86,2)</f>
        <v>ta</v>
      </c>
    </row>
    <row r="87" spans="1:16">
      <c r="A87" s="182"/>
      <c r="B87" s="10" t="s">
        <v>3</v>
      </c>
      <c r="C87" s="6" t="s">
        <v>4</v>
      </c>
      <c r="D87" s="20" t="s">
        <v>5</v>
      </c>
      <c r="E87" s="29"/>
      <c r="F87" s="92" t="s">
        <v>6</v>
      </c>
      <c r="G87" s="93" t="s">
        <v>6</v>
      </c>
      <c r="I87" s="126"/>
      <c r="O87" t="str">
        <f t="shared" si="4"/>
        <v/>
      </c>
      <c r="P87" t="str">
        <f t="shared" si="5"/>
        <v/>
      </c>
    </row>
    <row r="88" spans="1:16">
      <c r="A88" s="182"/>
      <c r="B88" s="10">
        <v>1</v>
      </c>
      <c r="C88" s="3" t="s">
        <v>221</v>
      </c>
      <c r="D88" s="3">
        <v>13</v>
      </c>
      <c r="E88" s="23" t="s">
        <v>272</v>
      </c>
      <c r="F88" s="74" t="str">
        <f>CONCATENATE(O88,":",P88)</f>
        <v>16:44</v>
      </c>
      <c r="G88" s="75" t="str">
        <f>F88</f>
        <v>16:44</v>
      </c>
      <c r="I88" s="126"/>
      <c r="K88" s="132"/>
      <c r="O88" t="str">
        <f t="shared" si="4"/>
        <v>16</v>
      </c>
      <c r="P88" t="str">
        <f t="shared" si="5"/>
        <v>44</v>
      </c>
    </row>
    <row r="89" spans="1:16">
      <c r="A89" s="182"/>
      <c r="B89" s="10">
        <v>2</v>
      </c>
      <c r="C89" s="3" t="s">
        <v>222</v>
      </c>
      <c r="D89" s="3">
        <v>13</v>
      </c>
      <c r="E89" s="59" t="s">
        <v>388</v>
      </c>
      <c r="F89" s="74" t="str">
        <f>CONCATENATE(O89,":",P89)</f>
        <v>34:22</v>
      </c>
      <c r="G89" s="75">
        <f>F89-F88</f>
        <v>0.73472222222222217</v>
      </c>
      <c r="I89" s="126"/>
      <c r="K89" s="132"/>
      <c r="O89" t="str">
        <f t="shared" si="4"/>
        <v>34</v>
      </c>
      <c r="P89" t="str">
        <f t="shared" si="5"/>
        <v>22</v>
      </c>
    </row>
    <row r="90" spans="1:16">
      <c r="A90" s="182"/>
      <c r="B90" s="10">
        <v>3</v>
      </c>
      <c r="C90" s="3" t="s">
        <v>223</v>
      </c>
      <c r="D90" s="3">
        <v>12</v>
      </c>
      <c r="E90" s="23" t="s">
        <v>403</v>
      </c>
      <c r="F90" s="74" t="str">
        <f>CONCATENATE(O90,":",P90)</f>
        <v>52:18</v>
      </c>
      <c r="G90" s="75">
        <f>F90-F89</f>
        <v>0.74722222222222223</v>
      </c>
      <c r="I90" s="126"/>
      <c r="K90" s="132"/>
      <c r="O90" t="str">
        <f t="shared" si="4"/>
        <v>52</v>
      </c>
      <c r="P90" t="str">
        <f t="shared" si="5"/>
        <v>18</v>
      </c>
    </row>
    <row r="91" spans="1:16" ht="16.5" thickBot="1">
      <c r="A91" s="182"/>
      <c r="B91" s="14">
        <v>4</v>
      </c>
      <c r="C91" s="4" t="s">
        <v>224</v>
      </c>
      <c r="D91" s="4">
        <v>12</v>
      </c>
      <c r="E91" s="25" t="s">
        <v>441</v>
      </c>
      <c r="F91" s="76" t="str">
        <f>CONCATENATE(O91,":",P91)</f>
        <v>68:24</v>
      </c>
      <c r="G91" s="77">
        <f>F91-F90</f>
        <v>0.67083333333333339</v>
      </c>
      <c r="I91" s="126"/>
      <c r="K91" s="132"/>
      <c r="O91" t="str">
        <f t="shared" si="4"/>
        <v>68</v>
      </c>
      <c r="P91" t="str">
        <f t="shared" si="5"/>
        <v>24</v>
      </c>
    </row>
    <row r="92" spans="1:16" ht="16.5" thickBot="1">
      <c r="A92" s="182"/>
      <c r="B92" s="1"/>
      <c r="C92" s="1"/>
      <c r="D92" s="44"/>
      <c r="E92" s="139"/>
      <c r="F92" s="94"/>
      <c r="G92" s="94"/>
      <c r="I92" s="126"/>
      <c r="O92" t="str">
        <f t="shared" si="4"/>
        <v/>
      </c>
      <c r="P92" t="str">
        <f t="shared" si="5"/>
        <v/>
      </c>
    </row>
    <row r="93" spans="1:16">
      <c r="A93" s="182">
        <v>13</v>
      </c>
      <c r="B93" s="13" t="s">
        <v>0</v>
      </c>
      <c r="C93" s="17" t="s">
        <v>193</v>
      </c>
      <c r="D93" s="19">
        <v>53</v>
      </c>
      <c r="E93" s="33" t="s">
        <v>7</v>
      </c>
      <c r="F93" s="90" t="s">
        <v>1</v>
      </c>
      <c r="G93" s="91" t="s">
        <v>2</v>
      </c>
      <c r="I93" s="126"/>
      <c r="O93" t="str">
        <f t="shared" si="4"/>
        <v>da</v>
      </c>
      <c r="P93" t="str">
        <f t="shared" si="5"/>
        <v>ta</v>
      </c>
    </row>
    <row r="94" spans="1:16">
      <c r="A94" s="182"/>
      <c r="B94" s="10" t="s">
        <v>3</v>
      </c>
      <c r="C94" s="6" t="s">
        <v>4</v>
      </c>
      <c r="D94" s="20" t="s">
        <v>5</v>
      </c>
      <c r="E94" s="29"/>
      <c r="F94" s="92" t="s">
        <v>6</v>
      </c>
      <c r="G94" s="93" t="s">
        <v>6</v>
      </c>
      <c r="I94" s="126"/>
      <c r="O94" t="str">
        <f t="shared" si="4"/>
        <v/>
      </c>
      <c r="P94" t="str">
        <f t="shared" si="5"/>
        <v/>
      </c>
    </row>
    <row r="95" spans="1:16">
      <c r="A95" s="182"/>
      <c r="B95" s="10">
        <v>1</v>
      </c>
      <c r="C95" s="3" t="s">
        <v>194</v>
      </c>
      <c r="D95" s="3">
        <v>14</v>
      </c>
      <c r="E95" s="23" t="s">
        <v>376</v>
      </c>
      <c r="F95" s="74" t="str">
        <f>CONCATENATE(O95,":",P95)</f>
        <v>16:46</v>
      </c>
      <c r="G95" s="75" t="str">
        <f>F95</f>
        <v>16:46</v>
      </c>
      <c r="I95" s="126"/>
      <c r="K95" s="132"/>
      <c r="O95" t="str">
        <f t="shared" si="4"/>
        <v>16</v>
      </c>
      <c r="P95" t="str">
        <f t="shared" si="5"/>
        <v>46</v>
      </c>
    </row>
    <row r="96" spans="1:16">
      <c r="A96" s="182"/>
      <c r="B96" s="10">
        <v>2</v>
      </c>
      <c r="C96" s="3" t="s">
        <v>195</v>
      </c>
      <c r="D96" s="3">
        <v>15</v>
      </c>
      <c r="E96" s="23" t="s">
        <v>377</v>
      </c>
      <c r="F96" s="74" t="str">
        <f>CONCATENATE(O96,":",P96)</f>
        <v>34:50</v>
      </c>
      <c r="G96" s="75">
        <f>F96-F95</f>
        <v>0.75277777777777799</v>
      </c>
      <c r="I96" s="126"/>
      <c r="K96" s="132"/>
      <c r="O96" t="str">
        <f t="shared" si="4"/>
        <v>34</v>
      </c>
      <c r="P96" t="str">
        <f t="shared" si="5"/>
        <v>50</v>
      </c>
    </row>
    <row r="97" spans="1:16">
      <c r="A97" s="182"/>
      <c r="B97" s="10">
        <v>3</v>
      </c>
      <c r="C97" s="3" t="s">
        <v>196</v>
      </c>
      <c r="D97" s="3">
        <v>15</v>
      </c>
      <c r="E97" s="59" t="s">
        <v>397</v>
      </c>
      <c r="F97" s="74" t="str">
        <f>CONCATENATE(O97,":",P97)</f>
        <v>52:54</v>
      </c>
      <c r="G97" s="75">
        <f>F97-F96</f>
        <v>0.75277777777777755</v>
      </c>
      <c r="I97" s="126"/>
      <c r="K97" s="132"/>
      <c r="O97" t="str">
        <f t="shared" si="4"/>
        <v>52</v>
      </c>
      <c r="P97" t="str">
        <f t="shared" si="5"/>
        <v>54</v>
      </c>
    </row>
    <row r="98" spans="1:16" ht="16.5" thickBot="1">
      <c r="A98" s="182"/>
      <c r="B98" s="14">
        <v>4</v>
      </c>
      <c r="C98" s="4" t="s">
        <v>197</v>
      </c>
      <c r="D98" s="4">
        <v>13</v>
      </c>
      <c r="E98" s="25" t="s">
        <v>431</v>
      </c>
      <c r="F98" s="76" t="str">
        <f>CONCATENATE(O98,":",P98)</f>
        <v>69:24</v>
      </c>
      <c r="G98" s="77">
        <f>F98-F97</f>
        <v>0.68750000000000044</v>
      </c>
      <c r="I98" s="126"/>
      <c r="K98" s="132"/>
      <c r="O98" t="str">
        <f t="shared" si="4"/>
        <v>69</v>
      </c>
      <c r="P98" t="str">
        <f t="shared" si="5"/>
        <v>24</v>
      </c>
    </row>
    <row r="99" spans="1:16" ht="16.5" thickBot="1">
      <c r="A99" s="182"/>
      <c r="B99" s="12"/>
      <c r="C99" s="49"/>
      <c r="D99" s="49"/>
      <c r="E99" s="30"/>
      <c r="F99" s="84"/>
      <c r="G99" s="84"/>
      <c r="I99" s="126"/>
      <c r="O99" t="str">
        <f t="shared" si="4"/>
        <v/>
      </c>
      <c r="P99" t="str">
        <f t="shared" si="5"/>
        <v/>
      </c>
    </row>
    <row r="100" spans="1:16">
      <c r="A100" s="182">
        <v>14</v>
      </c>
      <c r="B100" s="18" t="s">
        <v>0</v>
      </c>
      <c r="C100" s="17" t="s">
        <v>109</v>
      </c>
      <c r="D100" s="19">
        <v>71</v>
      </c>
      <c r="E100" s="141" t="s">
        <v>7</v>
      </c>
      <c r="F100" s="95" t="s">
        <v>1</v>
      </c>
      <c r="G100" s="89" t="s">
        <v>2</v>
      </c>
      <c r="I100" s="126"/>
      <c r="O100" t="str">
        <f t="shared" si="4"/>
        <v>da</v>
      </c>
      <c r="P100" t="str">
        <f t="shared" si="5"/>
        <v>ta</v>
      </c>
    </row>
    <row r="101" spans="1:16">
      <c r="A101" s="182"/>
      <c r="B101" s="10" t="s">
        <v>3</v>
      </c>
      <c r="C101" s="6" t="s">
        <v>4</v>
      </c>
      <c r="D101" s="20" t="s">
        <v>5</v>
      </c>
      <c r="E101" s="23"/>
      <c r="F101" s="96" t="s">
        <v>6</v>
      </c>
      <c r="G101" s="97" t="s">
        <v>6</v>
      </c>
      <c r="I101" s="126"/>
      <c r="O101" t="str">
        <f t="shared" si="4"/>
        <v/>
      </c>
      <c r="P101" t="str">
        <f t="shared" si="5"/>
        <v/>
      </c>
    </row>
    <row r="102" spans="1:16">
      <c r="A102" s="182"/>
      <c r="B102" s="10">
        <v>1</v>
      </c>
      <c r="C102" s="3" t="s">
        <v>237</v>
      </c>
      <c r="D102" s="3">
        <v>11</v>
      </c>
      <c r="E102" s="23" t="s">
        <v>446</v>
      </c>
      <c r="F102" s="74" t="str">
        <f>CONCATENATE(O102,":",P102)</f>
        <v>16:15</v>
      </c>
      <c r="G102" s="75" t="str">
        <f>F102</f>
        <v>16:15</v>
      </c>
      <c r="I102" s="126"/>
      <c r="K102" s="132"/>
      <c r="O102" t="str">
        <f t="shared" si="4"/>
        <v>16</v>
      </c>
      <c r="P102" t="str">
        <f t="shared" si="5"/>
        <v>15</v>
      </c>
    </row>
    <row r="103" spans="1:16">
      <c r="A103" s="182"/>
      <c r="B103" s="10">
        <v>2</v>
      </c>
      <c r="C103" s="3" t="s">
        <v>238</v>
      </c>
      <c r="D103" s="3">
        <v>10</v>
      </c>
      <c r="E103" s="23" t="s">
        <v>447</v>
      </c>
      <c r="F103" s="74" t="str">
        <f>CONCATENATE(O103,":",P103)</f>
        <v>32:49</v>
      </c>
      <c r="G103" s="75">
        <f>F103-F102</f>
        <v>0.69027777777777788</v>
      </c>
      <c r="I103" s="126"/>
      <c r="K103" s="132"/>
      <c r="O103" t="str">
        <f t="shared" si="4"/>
        <v>32</v>
      </c>
      <c r="P103" t="str">
        <f t="shared" si="5"/>
        <v>49</v>
      </c>
    </row>
    <row r="104" spans="1:16">
      <c r="A104" s="182"/>
      <c r="B104" s="10">
        <v>3</v>
      </c>
      <c r="C104" s="3" t="s">
        <v>239</v>
      </c>
      <c r="D104" s="3">
        <v>13</v>
      </c>
      <c r="E104" s="23" t="s">
        <v>448</v>
      </c>
      <c r="F104" s="74" t="str">
        <f>CONCATENATE(O104,":",P104)</f>
        <v>52:31</v>
      </c>
      <c r="G104" s="75">
        <f>F104-F103</f>
        <v>0.8208333333333333</v>
      </c>
      <c r="I104" s="126"/>
      <c r="K104" s="132"/>
      <c r="O104" t="str">
        <f t="shared" si="4"/>
        <v>52</v>
      </c>
      <c r="P104" t="str">
        <f t="shared" si="5"/>
        <v>31</v>
      </c>
    </row>
    <row r="105" spans="1:16" ht="16.5" thickBot="1">
      <c r="A105" s="182"/>
      <c r="B105" s="14">
        <v>4</v>
      </c>
      <c r="C105" s="4" t="s">
        <v>240</v>
      </c>
      <c r="D105" s="4">
        <v>14</v>
      </c>
      <c r="E105" s="25" t="s">
        <v>449</v>
      </c>
      <c r="F105" s="76" t="str">
        <f>CONCATENATE(O105,":",P105)</f>
        <v>70:00</v>
      </c>
      <c r="G105" s="77">
        <f>F105-F104</f>
        <v>0.72847222222222197</v>
      </c>
      <c r="I105" s="126"/>
      <c r="K105" s="132"/>
      <c r="O105" t="str">
        <f t="shared" si="4"/>
        <v>70</v>
      </c>
      <c r="P105" t="str">
        <f t="shared" si="5"/>
        <v>00</v>
      </c>
    </row>
    <row r="106" spans="1:16" ht="16.5" thickBot="1">
      <c r="A106" s="182"/>
      <c r="B106" s="26"/>
      <c r="C106" s="26"/>
      <c r="D106" s="162"/>
      <c r="E106" s="139"/>
      <c r="F106" s="98"/>
      <c r="G106" s="98"/>
      <c r="I106" s="126"/>
      <c r="O106" t="str">
        <f t="shared" si="4"/>
        <v/>
      </c>
      <c r="P106" t="str">
        <f t="shared" si="5"/>
        <v/>
      </c>
    </row>
    <row r="107" spans="1:16">
      <c r="A107" s="182">
        <v>15</v>
      </c>
      <c r="B107" s="18" t="s">
        <v>0</v>
      </c>
      <c r="C107" s="17" t="s">
        <v>198</v>
      </c>
      <c r="D107" s="19">
        <v>54</v>
      </c>
      <c r="E107" s="141" t="s">
        <v>7</v>
      </c>
      <c r="F107" s="95" t="s">
        <v>1</v>
      </c>
      <c r="G107" s="89" t="s">
        <v>2</v>
      </c>
      <c r="I107" s="126"/>
      <c r="O107" t="str">
        <f t="shared" si="4"/>
        <v>da</v>
      </c>
      <c r="P107" t="str">
        <f t="shared" si="5"/>
        <v>ta</v>
      </c>
    </row>
    <row r="108" spans="1:16">
      <c r="A108" s="185"/>
      <c r="B108" s="10" t="s">
        <v>3</v>
      </c>
      <c r="C108" s="6" t="s">
        <v>4</v>
      </c>
      <c r="D108" s="20" t="s">
        <v>5</v>
      </c>
      <c r="E108" s="23"/>
      <c r="F108" s="96" t="s">
        <v>6</v>
      </c>
      <c r="G108" s="97" t="s">
        <v>6</v>
      </c>
      <c r="I108" s="126"/>
      <c r="O108" t="str">
        <f t="shared" si="4"/>
        <v/>
      </c>
      <c r="P108" t="str">
        <f t="shared" si="5"/>
        <v/>
      </c>
    </row>
    <row r="109" spans="1:16">
      <c r="A109" s="186"/>
      <c r="B109" s="10">
        <v>1</v>
      </c>
      <c r="C109" s="3" t="s">
        <v>199</v>
      </c>
      <c r="D109" s="3">
        <v>15</v>
      </c>
      <c r="E109" s="23" t="s">
        <v>378</v>
      </c>
      <c r="F109" s="74" t="str">
        <f>CONCATENATE(O109,":",P109)</f>
        <v>17:05</v>
      </c>
      <c r="G109" s="75" t="str">
        <f>F109</f>
        <v>17:05</v>
      </c>
      <c r="I109" s="126"/>
      <c r="K109" s="132"/>
      <c r="O109" t="str">
        <f t="shared" si="4"/>
        <v>17</v>
      </c>
      <c r="P109" t="str">
        <f t="shared" si="5"/>
        <v>05</v>
      </c>
    </row>
    <row r="110" spans="1:16">
      <c r="A110" s="186"/>
      <c r="B110" s="10">
        <v>2</v>
      </c>
      <c r="C110" s="3" t="s">
        <v>200</v>
      </c>
      <c r="D110" s="3">
        <v>14</v>
      </c>
      <c r="E110" s="59" t="s">
        <v>379</v>
      </c>
      <c r="F110" s="74" t="str">
        <f>CONCATENATE(O110,":",P110)</f>
        <v>34:42</v>
      </c>
      <c r="G110" s="75">
        <f>F110-F109</f>
        <v>0.73402777777777806</v>
      </c>
      <c r="I110" s="126"/>
      <c r="K110" s="132"/>
      <c r="O110" t="str">
        <f t="shared" si="4"/>
        <v>34</v>
      </c>
      <c r="P110" t="str">
        <f t="shared" si="5"/>
        <v>42</v>
      </c>
    </row>
    <row r="111" spans="1:16">
      <c r="A111" s="186"/>
      <c r="B111" s="10">
        <v>3</v>
      </c>
      <c r="C111" s="3" t="s">
        <v>201</v>
      </c>
      <c r="D111" s="3">
        <v>14</v>
      </c>
      <c r="E111" s="23" t="s">
        <v>398</v>
      </c>
      <c r="F111" s="74" t="str">
        <f>CONCATENATE(O111,":",P111)</f>
        <v>52:52</v>
      </c>
      <c r="G111" s="75">
        <f>F111-F110</f>
        <v>0.75694444444444442</v>
      </c>
      <c r="I111" s="126"/>
      <c r="K111" s="132"/>
      <c r="O111" t="str">
        <f t="shared" si="4"/>
        <v>52</v>
      </c>
      <c r="P111" t="str">
        <f t="shared" si="5"/>
        <v>52</v>
      </c>
    </row>
    <row r="112" spans="1:16" ht="16.5" thickBot="1">
      <c r="A112" s="186"/>
      <c r="B112" s="14">
        <v>4</v>
      </c>
      <c r="C112" s="4" t="s">
        <v>202</v>
      </c>
      <c r="D112" s="4">
        <v>15</v>
      </c>
      <c r="E112" s="25" t="s">
        <v>436</v>
      </c>
      <c r="F112" s="76" t="str">
        <f>CONCATENATE(O112,":",P112)</f>
        <v>71:03</v>
      </c>
      <c r="G112" s="77">
        <f>F112-F111</f>
        <v>0.75763888888888875</v>
      </c>
      <c r="I112" s="126"/>
      <c r="K112" s="132"/>
      <c r="O112" t="str">
        <f t="shared" si="4"/>
        <v>71</v>
      </c>
      <c r="P112" t="str">
        <f t="shared" si="5"/>
        <v>03</v>
      </c>
    </row>
    <row r="113" spans="1:16" ht="16.5" thickBot="1">
      <c r="A113" s="186"/>
      <c r="B113" s="5"/>
      <c r="C113" s="5"/>
      <c r="D113" s="43"/>
      <c r="E113" s="139"/>
      <c r="F113" s="98"/>
      <c r="G113" s="98"/>
      <c r="I113" s="126"/>
      <c r="O113" t="str">
        <f t="shared" si="4"/>
        <v/>
      </c>
      <c r="P113" t="str">
        <f t="shared" si="5"/>
        <v/>
      </c>
    </row>
    <row r="114" spans="1:16">
      <c r="A114" s="182">
        <v>16</v>
      </c>
      <c r="B114" s="18" t="s">
        <v>0</v>
      </c>
      <c r="C114" s="17" t="s">
        <v>208</v>
      </c>
      <c r="D114" s="19">
        <v>56</v>
      </c>
      <c r="E114" s="141" t="s">
        <v>7</v>
      </c>
      <c r="F114" s="95" t="s">
        <v>1</v>
      </c>
      <c r="G114" s="89" t="s">
        <v>2</v>
      </c>
      <c r="I114" s="126"/>
      <c r="O114" t="str">
        <f t="shared" si="4"/>
        <v>da</v>
      </c>
      <c r="P114" t="str">
        <f t="shared" si="5"/>
        <v>ta</v>
      </c>
    </row>
    <row r="115" spans="1:16">
      <c r="A115" s="182"/>
      <c r="B115" s="10" t="s">
        <v>3</v>
      </c>
      <c r="C115" s="6" t="s">
        <v>4</v>
      </c>
      <c r="D115" s="20" t="s">
        <v>5</v>
      </c>
      <c r="E115" s="23"/>
      <c r="F115" s="96" t="s">
        <v>6</v>
      </c>
      <c r="G115" s="97" t="s">
        <v>6</v>
      </c>
      <c r="I115" s="126"/>
      <c r="O115" t="str">
        <f t="shared" si="4"/>
        <v/>
      </c>
      <c r="P115" t="str">
        <f t="shared" si="5"/>
        <v/>
      </c>
    </row>
    <row r="116" spans="1:16">
      <c r="A116" s="182"/>
      <c r="B116" s="10">
        <v>1</v>
      </c>
      <c r="C116" s="3" t="s">
        <v>209</v>
      </c>
      <c r="D116" s="3">
        <v>19</v>
      </c>
      <c r="E116" s="23" t="s">
        <v>382</v>
      </c>
      <c r="F116" s="74" t="str">
        <f>CONCATENATE(O116,":",P116)</f>
        <v>20:19</v>
      </c>
      <c r="G116" s="75" t="str">
        <f>F116</f>
        <v>20:19</v>
      </c>
      <c r="I116" s="126"/>
      <c r="K116" s="132"/>
      <c r="O116" t="str">
        <f t="shared" si="4"/>
        <v>20</v>
      </c>
      <c r="P116" t="str">
        <f t="shared" si="5"/>
        <v>19</v>
      </c>
    </row>
    <row r="117" spans="1:16">
      <c r="A117" s="182"/>
      <c r="B117" s="10">
        <v>2</v>
      </c>
      <c r="C117" s="3" t="s">
        <v>210</v>
      </c>
      <c r="D117" s="3">
        <v>19</v>
      </c>
      <c r="E117" s="23" t="s">
        <v>383</v>
      </c>
      <c r="F117" s="74" t="str">
        <f>CONCATENATE(O117,":",P117)</f>
        <v>39:15</v>
      </c>
      <c r="G117" s="75">
        <f>F117-F116</f>
        <v>0.78888888888888897</v>
      </c>
      <c r="I117" s="126"/>
      <c r="K117" s="132"/>
      <c r="O117" t="str">
        <f t="shared" si="4"/>
        <v>39</v>
      </c>
      <c r="P117" t="str">
        <f t="shared" si="5"/>
        <v>15</v>
      </c>
    </row>
    <row r="118" spans="1:16">
      <c r="A118" s="182"/>
      <c r="B118" s="10">
        <v>3</v>
      </c>
      <c r="C118" s="3" t="s">
        <v>211</v>
      </c>
      <c r="D118" s="3">
        <v>16</v>
      </c>
      <c r="E118" s="59" t="s">
        <v>400</v>
      </c>
      <c r="F118" s="74" t="str">
        <f>CONCATENATE(O118,":",P118)</f>
        <v>55:52</v>
      </c>
      <c r="G118" s="75">
        <f>F118-F117</f>
        <v>0.6923611111111112</v>
      </c>
      <c r="I118" s="126"/>
      <c r="K118" s="132"/>
      <c r="O118" t="str">
        <f t="shared" si="4"/>
        <v>55</v>
      </c>
      <c r="P118" t="str">
        <f t="shared" si="5"/>
        <v>52</v>
      </c>
    </row>
    <row r="119" spans="1:16" ht="16.5" thickBot="1">
      <c r="A119" s="182"/>
      <c r="B119" s="14">
        <v>4</v>
      </c>
      <c r="C119" s="4" t="s">
        <v>212</v>
      </c>
      <c r="D119" s="4">
        <v>16</v>
      </c>
      <c r="E119" s="25" t="s">
        <v>438</v>
      </c>
      <c r="F119" s="76" t="str">
        <f>CONCATENATE(O119,":",P119)</f>
        <v>77:05</v>
      </c>
      <c r="G119" s="77">
        <f>F119-F118</f>
        <v>0.88402777777777741</v>
      </c>
      <c r="I119" s="126"/>
      <c r="K119" s="132"/>
      <c r="O119" t="str">
        <f t="shared" si="4"/>
        <v>77</v>
      </c>
      <c r="P119" t="str">
        <f t="shared" si="5"/>
        <v>05</v>
      </c>
    </row>
    <row r="120" spans="1:16" ht="16.5" thickBot="1">
      <c r="A120" s="182"/>
      <c r="B120" s="12"/>
      <c r="C120" s="49"/>
      <c r="D120" s="49"/>
      <c r="E120" s="30"/>
      <c r="F120" s="84"/>
      <c r="G120" s="84"/>
      <c r="I120" s="126"/>
      <c r="O120" t="str">
        <f t="shared" si="4"/>
        <v/>
      </c>
      <c r="P120" t="str">
        <f t="shared" si="5"/>
        <v/>
      </c>
    </row>
    <row r="121" spans="1:16">
      <c r="A121" s="182">
        <v>17</v>
      </c>
      <c r="B121" s="101" t="s">
        <v>0</v>
      </c>
      <c r="C121" s="166" t="s">
        <v>203</v>
      </c>
      <c r="D121" s="102">
        <v>55</v>
      </c>
      <c r="E121" s="152" t="s">
        <v>7</v>
      </c>
      <c r="F121" s="165" t="s">
        <v>1</v>
      </c>
      <c r="G121" s="89" t="s">
        <v>2</v>
      </c>
      <c r="I121" s="126"/>
      <c r="O121" t="str">
        <f t="shared" si="4"/>
        <v>da</v>
      </c>
      <c r="P121" t="str">
        <f t="shared" si="5"/>
        <v>ta</v>
      </c>
    </row>
    <row r="122" spans="1:16">
      <c r="A122" s="182"/>
      <c r="B122" s="111" t="s">
        <v>3</v>
      </c>
      <c r="C122" s="20" t="s">
        <v>4</v>
      </c>
      <c r="D122" s="6" t="s">
        <v>5</v>
      </c>
      <c r="E122" s="23"/>
      <c r="F122" s="159" t="s">
        <v>6</v>
      </c>
      <c r="G122" s="97" t="s">
        <v>6</v>
      </c>
      <c r="I122" s="126"/>
      <c r="O122" t="str">
        <f t="shared" si="4"/>
        <v/>
      </c>
      <c r="P122" t="str">
        <f t="shared" si="5"/>
        <v/>
      </c>
    </row>
    <row r="123" spans="1:16">
      <c r="A123" s="182"/>
      <c r="B123" s="10">
        <v>1</v>
      </c>
      <c r="C123" s="160" t="s">
        <v>204</v>
      </c>
      <c r="D123" s="160">
        <v>18</v>
      </c>
      <c r="E123" s="23" t="s">
        <v>380</v>
      </c>
      <c r="F123" s="74" t="str">
        <f>CONCATENATE(O123,":",P123)</f>
        <v>18:33</v>
      </c>
      <c r="G123" s="75" t="str">
        <f>F123</f>
        <v>18:33</v>
      </c>
      <c r="I123" s="126"/>
      <c r="O123" t="str">
        <f t="shared" si="4"/>
        <v>18</v>
      </c>
      <c r="P123" t="str">
        <f t="shared" si="5"/>
        <v>33</v>
      </c>
    </row>
    <row r="124" spans="1:16">
      <c r="A124" s="182"/>
      <c r="B124" s="10">
        <v>2</v>
      </c>
      <c r="C124" s="160" t="s">
        <v>205</v>
      </c>
      <c r="D124" s="3">
        <v>18</v>
      </c>
      <c r="E124" s="23" t="s">
        <v>381</v>
      </c>
      <c r="F124" s="74" t="str">
        <f>CONCATENATE(O124,":",P124)</f>
        <v>38:31</v>
      </c>
      <c r="G124" s="75">
        <f>F124-F123</f>
        <v>0.83194444444444438</v>
      </c>
      <c r="I124" s="126"/>
      <c r="K124" s="132"/>
      <c r="O124" t="str">
        <f t="shared" si="4"/>
        <v>38</v>
      </c>
      <c r="P124" t="str">
        <f t="shared" si="5"/>
        <v>31</v>
      </c>
    </row>
    <row r="125" spans="1:16">
      <c r="A125" s="182"/>
      <c r="B125" s="10">
        <v>3</v>
      </c>
      <c r="C125" s="160" t="s">
        <v>206</v>
      </c>
      <c r="D125" s="3">
        <v>18</v>
      </c>
      <c r="E125" s="23" t="s">
        <v>399</v>
      </c>
      <c r="F125" s="74" t="str">
        <f>CONCATENATE(O125,":",P125)</f>
        <v>59:42</v>
      </c>
      <c r="G125" s="75">
        <f>F125-F124</f>
        <v>0.88263888888888919</v>
      </c>
      <c r="I125" s="126"/>
      <c r="K125" s="132"/>
      <c r="O125" t="str">
        <f t="shared" si="4"/>
        <v>59</v>
      </c>
      <c r="P125" t="str">
        <f t="shared" si="5"/>
        <v>42</v>
      </c>
    </row>
    <row r="126" spans="1:16" ht="16.5" thickBot="1">
      <c r="A126" s="182"/>
      <c r="B126" s="14">
        <v>4</v>
      </c>
      <c r="C126" s="167" t="s">
        <v>207</v>
      </c>
      <c r="D126" s="4">
        <v>17</v>
      </c>
      <c r="E126" s="25" t="s">
        <v>437</v>
      </c>
      <c r="F126" s="76" t="str">
        <f>CONCATENATE(O126,":",P126)</f>
        <v>78:39</v>
      </c>
      <c r="G126" s="77">
        <f>F126-F125</f>
        <v>0.7895833333333333</v>
      </c>
      <c r="I126" s="126"/>
      <c r="K126" s="132"/>
      <c r="O126" t="str">
        <f t="shared" si="4"/>
        <v>78</v>
      </c>
      <c r="P126" t="str">
        <f t="shared" si="5"/>
        <v>39</v>
      </c>
    </row>
    <row r="127" spans="1:16" ht="16.5" thickBot="1">
      <c r="A127" s="182"/>
      <c r="B127" s="12"/>
      <c r="C127" s="49"/>
      <c r="D127" s="11"/>
      <c r="E127" s="30"/>
      <c r="F127" s="84"/>
      <c r="G127" s="84"/>
      <c r="I127" s="126"/>
      <c r="K127" s="132"/>
      <c r="O127" t="str">
        <f t="shared" si="4"/>
        <v/>
      </c>
      <c r="P127" t="str">
        <f t="shared" si="5"/>
        <v/>
      </c>
    </row>
    <row r="128" spans="1:16">
      <c r="A128" s="182" t="s">
        <v>471</v>
      </c>
      <c r="B128" s="101" t="s">
        <v>0</v>
      </c>
      <c r="C128" s="102" t="s">
        <v>241</v>
      </c>
      <c r="D128" s="102">
        <v>72</v>
      </c>
      <c r="E128" s="136" t="s">
        <v>7</v>
      </c>
      <c r="F128" s="168" t="s">
        <v>1</v>
      </c>
      <c r="G128" s="91" t="s">
        <v>2</v>
      </c>
      <c r="I128" s="126"/>
      <c r="O128" t="str">
        <f t="shared" si="4"/>
        <v>da</v>
      </c>
      <c r="P128" t="str">
        <f t="shared" si="5"/>
        <v>ta</v>
      </c>
    </row>
    <row r="129" spans="1:16">
      <c r="A129" s="182"/>
      <c r="B129" s="10" t="s">
        <v>3</v>
      </c>
      <c r="C129" s="6" t="s">
        <v>4</v>
      </c>
      <c r="D129" s="6" t="s">
        <v>5</v>
      </c>
      <c r="E129" s="29"/>
      <c r="F129" s="164" t="s">
        <v>6</v>
      </c>
      <c r="G129" s="93" t="s">
        <v>6</v>
      </c>
      <c r="I129" s="126"/>
      <c r="O129" t="str">
        <f t="shared" si="4"/>
        <v/>
      </c>
      <c r="P129" t="str">
        <f t="shared" si="5"/>
        <v/>
      </c>
    </row>
    <row r="130" spans="1:16">
      <c r="A130" s="182"/>
      <c r="B130" s="10">
        <v>1</v>
      </c>
      <c r="C130" s="3" t="s">
        <v>242</v>
      </c>
      <c r="D130" s="3">
        <v>17</v>
      </c>
      <c r="E130" s="23" t="s">
        <v>450</v>
      </c>
      <c r="F130" s="74" t="str">
        <f>CONCATENATE(O130,":",P130)</f>
        <v>17:54</v>
      </c>
      <c r="G130" s="75" t="str">
        <f>F130</f>
        <v>17:54</v>
      </c>
      <c r="I130" s="126"/>
      <c r="O130" t="str">
        <f t="shared" si="4"/>
        <v>17</v>
      </c>
      <c r="P130" t="str">
        <f t="shared" si="5"/>
        <v>54</v>
      </c>
    </row>
    <row r="131" spans="1:16">
      <c r="A131" s="182"/>
      <c r="B131" s="10">
        <v>2</v>
      </c>
      <c r="C131" s="3" t="s">
        <v>243</v>
      </c>
      <c r="D131" s="3">
        <v>16</v>
      </c>
      <c r="E131" s="23" t="s">
        <v>451</v>
      </c>
      <c r="F131" s="74" t="str">
        <f>CONCATENATE(O131,":",P131)</f>
        <v>36:01</v>
      </c>
      <c r="G131" s="75">
        <f>F131-F130</f>
        <v>0.75486111111111109</v>
      </c>
      <c r="I131" s="126"/>
      <c r="K131" s="132"/>
      <c r="O131" t="str">
        <f t="shared" si="4"/>
        <v>36</v>
      </c>
      <c r="P131" t="str">
        <f t="shared" si="5"/>
        <v>01</v>
      </c>
    </row>
    <row r="132" spans="1:16">
      <c r="A132" s="182"/>
      <c r="B132" s="10">
        <v>3</v>
      </c>
      <c r="C132" s="3" t="s">
        <v>244</v>
      </c>
      <c r="D132" s="3">
        <v>17</v>
      </c>
      <c r="E132" s="23" t="s">
        <v>452</v>
      </c>
      <c r="F132" s="74" t="str">
        <f>CONCATENATE(O132,":",P132)</f>
        <v>56:03</v>
      </c>
      <c r="G132" s="75">
        <f>F132-F131</f>
        <v>0.83472222222222237</v>
      </c>
      <c r="I132" s="126"/>
      <c r="K132" s="132"/>
      <c r="O132" t="str">
        <f t="shared" si="4"/>
        <v>56</v>
      </c>
      <c r="P132" t="str">
        <f t="shared" si="5"/>
        <v>03</v>
      </c>
    </row>
    <row r="133" spans="1:16" ht="16.5" thickBot="1">
      <c r="A133" s="182"/>
      <c r="B133" s="14">
        <v>4</v>
      </c>
      <c r="C133" s="4" t="s">
        <v>245</v>
      </c>
      <c r="D133" s="4"/>
      <c r="E133" s="25"/>
      <c r="F133" s="76" t="str">
        <f>CONCATENATE(O133,":",P133)</f>
        <v>:</v>
      </c>
      <c r="G133" s="77" t="e">
        <f>F133-F132</f>
        <v>#VALUE!</v>
      </c>
      <c r="I133" s="126"/>
      <c r="K133" s="132"/>
      <c r="O133" t="str">
        <f t="shared" si="4"/>
        <v/>
      </c>
      <c r="P133" t="str">
        <f t="shared" si="5"/>
        <v/>
      </c>
    </row>
    <row r="134" spans="1:16" ht="16.5" thickBot="1">
      <c r="A134" s="182"/>
      <c r="B134" s="11"/>
      <c r="C134" s="11"/>
      <c r="D134" s="11"/>
      <c r="E134" s="30"/>
      <c r="F134" s="84"/>
      <c r="G134" s="84"/>
      <c r="I134" s="126"/>
      <c r="K134" s="132"/>
      <c r="O134" t="str">
        <f t="shared" si="4"/>
        <v/>
      </c>
      <c r="P134" t="str">
        <f t="shared" si="5"/>
        <v/>
      </c>
    </row>
    <row r="135" spans="1:16">
      <c r="A135" s="182" t="s">
        <v>471</v>
      </c>
      <c r="B135" s="101" t="s">
        <v>0</v>
      </c>
      <c r="C135" s="102" t="s">
        <v>264</v>
      </c>
      <c r="D135" s="102">
        <v>78</v>
      </c>
      <c r="E135" s="152" t="s">
        <v>7</v>
      </c>
      <c r="F135" s="165" t="s">
        <v>1</v>
      </c>
      <c r="G135" s="89" t="s">
        <v>2</v>
      </c>
      <c r="I135" s="126"/>
      <c r="O135" t="str">
        <f t="shared" si="4"/>
        <v>da</v>
      </c>
      <c r="P135" t="str">
        <f t="shared" si="5"/>
        <v>ta</v>
      </c>
    </row>
    <row r="136" spans="1:16">
      <c r="A136" s="182"/>
      <c r="B136" s="111" t="s">
        <v>3</v>
      </c>
      <c r="C136" s="6" t="s">
        <v>4</v>
      </c>
      <c r="D136" s="6" t="s">
        <v>5</v>
      </c>
      <c r="E136" s="23"/>
      <c r="F136" s="159" t="s">
        <v>6</v>
      </c>
      <c r="G136" s="97" t="s">
        <v>6</v>
      </c>
      <c r="I136" s="126"/>
      <c r="O136" t="str">
        <f t="shared" si="4"/>
        <v/>
      </c>
      <c r="P136" t="str">
        <f t="shared" si="5"/>
        <v/>
      </c>
    </row>
    <row r="137" spans="1:16">
      <c r="A137" s="182"/>
      <c r="B137" s="10">
        <v>1</v>
      </c>
      <c r="C137" s="3" t="s">
        <v>265</v>
      </c>
      <c r="D137" s="3">
        <v>16</v>
      </c>
      <c r="E137" s="23" t="s">
        <v>469</v>
      </c>
      <c r="F137" s="74" t="str">
        <f>CONCATENATE(O137,":",P137)</f>
        <v>17:38</v>
      </c>
      <c r="G137" s="75" t="str">
        <f>F137</f>
        <v>17:38</v>
      </c>
      <c r="I137" s="126"/>
      <c r="O137" t="str">
        <f t="shared" ref="O137:O152" si="6">LEFT(E137,2)</f>
        <v>17</v>
      </c>
      <c r="P137" t="str">
        <f t="shared" ref="P137:P152" si="7">RIGHT(E137,2)</f>
        <v>38</v>
      </c>
    </row>
    <row r="138" spans="1:16">
      <c r="A138" s="182"/>
      <c r="B138" s="10">
        <v>2</v>
      </c>
      <c r="C138" s="3" t="s">
        <v>266</v>
      </c>
      <c r="D138" s="3">
        <v>17</v>
      </c>
      <c r="E138" s="23" t="s">
        <v>470</v>
      </c>
      <c r="F138" s="74" t="str">
        <f>CONCATENATE(O138,":",P138)</f>
        <v>37:25</v>
      </c>
      <c r="G138" s="75">
        <f>F138-F137</f>
        <v>0.82430555555555551</v>
      </c>
      <c r="I138" s="126"/>
      <c r="K138" s="132"/>
      <c r="O138" t="str">
        <f t="shared" si="6"/>
        <v>37</v>
      </c>
      <c r="P138" t="str">
        <f t="shared" si="7"/>
        <v>25</v>
      </c>
    </row>
    <row r="139" spans="1:16">
      <c r="A139" s="182"/>
      <c r="B139" s="10">
        <v>3</v>
      </c>
      <c r="C139" s="3"/>
      <c r="D139" s="3"/>
      <c r="E139" s="23"/>
      <c r="F139" s="74" t="str">
        <f>CONCATENATE(O139,":",P139)</f>
        <v>:</v>
      </c>
      <c r="G139" s="75" t="e">
        <f>F139-F138</f>
        <v>#VALUE!</v>
      </c>
      <c r="I139" s="126"/>
      <c r="K139" s="132"/>
      <c r="O139" t="str">
        <f t="shared" si="6"/>
        <v/>
      </c>
      <c r="P139" t="str">
        <f t="shared" si="7"/>
        <v/>
      </c>
    </row>
    <row r="140" spans="1:16" ht="16.5" thickBot="1">
      <c r="A140" s="182"/>
      <c r="B140" s="14">
        <v>4</v>
      </c>
      <c r="C140" s="4"/>
      <c r="D140" s="4"/>
      <c r="E140" s="25"/>
      <c r="F140" s="76" t="str">
        <f>CONCATENATE(O140,":",P140)</f>
        <v>:</v>
      </c>
      <c r="G140" s="77" t="e">
        <f>F140-F139</f>
        <v>#VALUE!</v>
      </c>
      <c r="I140" s="126"/>
      <c r="K140" s="132"/>
      <c r="O140" t="str">
        <f t="shared" si="6"/>
        <v/>
      </c>
      <c r="P140" t="str">
        <f t="shared" si="7"/>
        <v/>
      </c>
    </row>
    <row r="141" spans="1:16">
      <c r="B141" s="42"/>
      <c r="C141" s="42"/>
      <c r="D141" s="42"/>
      <c r="E141" s="138"/>
      <c r="F141" s="169"/>
      <c r="G141" s="169"/>
      <c r="I141" s="126"/>
      <c r="K141" s="132"/>
      <c r="O141" t="str">
        <f t="shared" si="6"/>
        <v/>
      </c>
      <c r="P141" t="str">
        <f t="shared" si="7"/>
        <v/>
      </c>
    </row>
    <row r="142" spans="1:16">
      <c r="B142" s="5"/>
      <c r="C142" s="16"/>
      <c r="D142" s="11"/>
      <c r="E142" s="30"/>
      <c r="F142" s="94"/>
      <c r="G142" s="94"/>
      <c r="I142" s="126"/>
      <c r="O142" t="str">
        <f t="shared" si="6"/>
        <v/>
      </c>
      <c r="P142" t="str">
        <f t="shared" si="7"/>
        <v/>
      </c>
    </row>
    <row r="143" spans="1:16">
      <c r="B143" s="157"/>
      <c r="C143" s="36"/>
      <c r="D143" s="36"/>
      <c r="E143" s="158"/>
      <c r="F143" s="159"/>
      <c r="G143" s="159"/>
      <c r="I143" s="126"/>
      <c r="O143" t="str">
        <f t="shared" si="6"/>
        <v/>
      </c>
      <c r="P143" t="str">
        <f t="shared" si="7"/>
        <v/>
      </c>
    </row>
    <row r="144" spans="1:16">
      <c r="B144" s="12"/>
      <c r="C144" s="12"/>
      <c r="D144" s="12"/>
      <c r="E144" s="30"/>
      <c r="F144" s="159"/>
      <c r="G144" s="159"/>
      <c r="I144" s="126"/>
      <c r="O144" t="str">
        <f t="shared" si="6"/>
        <v/>
      </c>
      <c r="P144" t="str">
        <f t="shared" si="7"/>
        <v/>
      </c>
    </row>
    <row r="145" spans="2:16">
      <c r="B145" s="12"/>
      <c r="C145" s="49"/>
      <c r="D145" s="49"/>
      <c r="E145" s="30"/>
      <c r="F145" s="84"/>
      <c r="G145" s="84"/>
      <c r="I145" s="126"/>
      <c r="K145" s="132"/>
      <c r="O145" t="str">
        <f t="shared" si="6"/>
        <v/>
      </c>
      <c r="P145" t="str">
        <f t="shared" si="7"/>
        <v/>
      </c>
    </row>
    <row r="146" spans="2:16">
      <c r="B146" s="12"/>
      <c r="C146" s="49"/>
      <c r="D146" s="49"/>
      <c r="E146" s="30"/>
      <c r="F146" s="84"/>
      <c r="G146" s="84"/>
      <c r="I146" s="126"/>
      <c r="K146" s="132"/>
      <c r="O146" t="str">
        <f t="shared" si="6"/>
        <v/>
      </c>
      <c r="P146" t="str">
        <f t="shared" si="7"/>
        <v/>
      </c>
    </row>
    <row r="147" spans="2:16">
      <c r="B147" s="12"/>
      <c r="C147" s="49"/>
      <c r="D147" s="49"/>
      <c r="E147" s="30"/>
      <c r="F147" s="84"/>
      <c r="G147" s="84"/>
      <c r="I147" s="126"/>
      <c r="K147" s="132"/>
      <c r="O147" t="str">
        <f t="shared" si="6"/>
        <v/>
      </c>
      <c r="P147" t="str">
        <f t="shared" si="7"/>
        <v/>
      </c>
    </row>
    <row r="148" spans="2:16">
      <c r="B148" s="12"/>
      <c r="C148" s="49"/>
      <c r="D148" s="49"/>
      <c r="E148" s="30"/>
      <c r="F148" s="84"/>
      <c r="G148" s="84"/>
      <c r="I148" s="126"/>
      <c r="K148" s="132"/>
      <c r="O148" t="str">
        <f t="shared" si="6"/>
        <v/>
      </c>
      <c r="P148" t="str">
        <f t="shared" si="7"/>
        <v/>
      </c>
    </row>
    <row r="149" spans="2:16">
      <c r="B149" s="5"/>
      <c r="C149" s="16"/>
      <c r="D149" s="11"/>
      <c r="E149" s="30"/>
      <c r="F149" s="94"/>
      <c r="G149" s="94"/>
      <c r="I149" s="126"/>
      <c r="O149" t="str">
        <f t="shared" si="6"/>
        <v/>
      </c>
      <c r="P149" t="str">
        <f t="shared" si="7"/>
        <v/>
      </c>
    </row>
    <row r="150" spans="2:16">
      <c r="I150" s="126"/>
      <c r="O150" t="str">
        <f t="shared" si="6"/>
        <v/>
      </c>
      <c r="P150" t="str">
        <f t="shared" si="7"/>
        <v/>
      </c>
    </row>
    <row r="151" spans="2:16">
      <c r="I151" s="126"/>
      <c r="O151" t="str">
        <f t="shared" si="6"/>
        <v/>
      </c>
      <c r="P151" t="str">
        <f t="shared" si="7"/>
        <v/>
      </c>
    </row>
    <row r="152" spans="2:16">
      <c r="I152" s="126"/>
      <c r="K152" s="132"/>
      <c r="O152" t="str">
        <f t="shared" si="6"/>
        <v/>
      </c>
      <c r="P152" t="str">
        <f t="shared" si="7"/>
        <v/>
      </c>
    </row>
    <row r="153" spans="2:16">
      <c r="I153" s="126"/>
      <c r="K153" s="132"/>
      <c r="O153" t="str">
        <f>LEFT(E82,2)</f>
        <v>33</v>
      </c>
      <c r="P153" t="str">
        <f>RIGHT(E82,2)</f>
        <v>12</v>
      </c>
    </row>
    <row r="154" spans="2:16">
      <c r="I154" s="126"/>
      <c r="K154" s="132"/>
      <c r="O154" t="str">
        <f>LEFT(E83,2)</f>
        <v>50</v>
      </c>
      <c r="P154" t="str">
        <f>RIGHT(E83,2)</f>
        <v>38</v>
      </c>
    </row>
    <row r="155" spans="2:16">
      <c r="I155" s="126"/>
      <c r="K155" s="132"/>
      <c r="O155" t="str">
        <f>LEFT(E84,2)</f>
        <v>68</v>
      </c>
      <c r="P155" t="str">
        <f>RIGHT(E84,2)</f>
        <v>19</v>
      </c>
    </row>
    <row r="156" spans="2:16" hidden="1">
      <c r="O156" t="str">
        <f t="shared" ref="O156:O158" si="8">LEFT(E156,2)</f>
        <v/>
      </c>
      <c r="P156" t="str">
        <f t="shared" ref="P156:P158" si="9">RIGHT(E156,2)</f>
        <v/>
      </c>
    </row>
    <row r="157" spans="2:16">
      <c r="O157" t="str">
        <f t="shared" si="8"/>
        <v/>
      </c>
      <c r="P157" t="str">
        <f t="shared" si="9"/>
        <v/>
      </c>
    </row>
    <row r="158" spans="2:16">
      <c r="O158" t="str">
        <f t="shared" si="8"/>
        <v/>
      </c>
      <c r="P158" t="str">
        <f t="shared" si="9"/>
        <v/>
      </c>
    </row>
  </sheetData>
  <sortState ref="A9:G148">
    <sortCondition ref="A9:A148"/>
  </sortState>
  <pageMargins left="0.7" right="0.7" top="0.75" bottom="0.75" header="0.3" footer="0.3"/>
  <pageSetup paperSize="9" orientation="portrait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C20" sqref="C20"/>
    </sheetView>
  </sheetViews>
  <sheetFormatPr defaultRowHeight="15.75"/>
  <cols>
    <col min="1" max="1" width="9" style="182"/>
    <col min="3" max="3" width="22.7109375" bestFit="1" customWidth="1"/>
    <col min="5" max="5" width="9.140625" style="60"/>
    <col min="6" max="7" width="9.140625" style="87"/>
    <col min="9" max="9" width="9.140625" style="125"/>
    <col min="10" max="10" width="14.85546875" style="118" bestFit="1" customWidth="1"/>
    <col min="11" max="11" width="9.140625" style="125"/>
  </cols>
  <sheetData>
    <row r="1" spans="1:16">
      <c r="B1" s="9"/>
      <c r="C1" s="9" t="s">
        <v>34</v>
      </c>
      <c r="D1" s="1"/>
      <c r="E1" s="27"/>
      <c r="F1" s="173" t="s">
        <v>137</v>
      </c>
      <c r="G1" s="55"/>
      <c r="H1" s="1"/>
      <c r="I1" s="119"/>
      <c r="J1" s="115"/>
      <c r="K1" s="119"/>
      <c r="L1" s="1"/>
      <c r="M1" s="1"/>
      <c r="N1" s="1"/>
    </row>
    <row r="2" spans="1:16">
      <c r="B2" s="9"/>
      <c r="C2" s="9"/>
      <c r="D2" s="1"/>
      <c r="E2" s="27"/>
      <c r="F2" s="55"/>
      <c r="G2" s="55"/>
      <c r="H2" s="1"/>
      <c r="I2" s="119"/>
      <c r="J2" s="115"/>
      <c r="K2" s="119"/>
      <c r="L2" s="1"/>
      <c r="M2" s="1"/>
      <c r="N2" s="1"/>
    </row>
    <row r="3" spans="1:16">
      <c r="B3" s="64" t="s">
        <v>18</v>
      </c>
      <c r="C3" s="180" t="s">
        <v>23</v>
      </c>
      <c r="D3" s="1"/>
      <c r="E3" s="27"/>
      <c r="F3" s="55"/>
      <c r="G3" s="55"/>
      <c r="H3" s="1"/>
      <c r="I3" s="119"/>
      <c r="J3" s="115"/>
      <c r="K3" s="119"/>
      <c r="L3" s="1"/>
      <c r="M3" s="1"/>
      <c r="N3" s="1"/>
    </row>
    <row r="4" spans="1:16">
      <c r="B4" s="64" t="s">
        <v>19</v>
      </c>
      <c r="C4" s="67" t="s">
        <v>478</v>
      </c>
      <c r="D4" s="1"/>
      <c r="E4" s="27"/>
      <c r="F4" s="55"/>
      <c r="G4" s="55"/>
      <c r="H4" s="1"/>
      <c r="I4" s="119"/>
      <c r="J4" s="115"/>
      <c r="K4" s="119"/>
      <c r="L4" s="1"/>
      <c r="M4" s="1"/>
      <c r="N4" s="1"/>
    </row>
    <row r="5" spans="1:16">
      <c r="B5" s="64" t="s">
        <v>20</v>
      </c>
      <c r="C5" s="67"/>
      <c r="D5" s="1"/>
      <c r="E5" s="27"/>
      <c r="F5" s="55"/>
      <c r="G5" s="55"/>
      <c r="H5" s="1"/>
      <c r="I5" s="133"/>
      <c r="J5" s="115"/>
      <c r="K5" s="133"/>
      <c r="L5" s="1"/>
      <c r="M5" s="1"/>
      <c r="N5" s="1"/>
    </row>
    <row r="6" spans="1:16" ht="16.5" thickBot="1">
      <c r="B6" s="1"/>
      <c r="C6" s="1"/>
      <c r="D6" s="1"/>
      <c r="E6" s="27"/>
      <c r="F6" s="55"/>
      <c r="G6" s="55"/>
      <c r="H6" s="1"/>
      <c r="I6" s="120"/>
      <c r="J6" s="116"/>
      <c r="K6" s="120"/>
      <c r="L6" s="11"/>
      <c r="M6" s="11"/>
      <c r="N6" s="11"/>
    </row>
    <row r="7" spans="1:16">
      <c r="A7" s="182">
        <v>1</v>
      </c>
      <c r="B7" s="13" t="s">
        <v>14</v>
      </c>
      <c r="C7" s="114" t="s">
        <v>23</v>
      </c>
      <c r="D7" s="56">
        <v>38</v>
      </c>
      <c r="E7" s="33" t="s">
        <v>7</v>
      </c>
      <c r="F7" s="70" t="s">
        <v>1</v>
      </c>
      <c r="G7" s="71" t="s">
        <v>2</v>
      </c>
      <c r="H7" s="50"/>
      <c r="I7" s="121"/>
      <c r="J7" s="134"/>
      <c r="K7" s="130"/>
      <c r="L7" s="36"/>
      <c r="M7" s="12"/>
      <c r="N7" s="22"/>
    </row>
    <row r="8" spans="1:16">
      <c r="B8" s="10" t="s">
        <v>3</v>
      </c>
      <c r="C8" s="6" t="s">
        <v>4</v>
      </c>
      <c r="D8" s="20" t="s">
        <v>5</v>
      </c>
      <c r="E8" s="29"/>
      <c r="F8" s="72" t="s">
        <v>6</v>
      </c>
      <c r="G8" s="73" t="s">
        <v>6</v>
      </c>
      <c r="H8" s="50"/>
      <c r="I8" s="121"/>
      <c r="J8" s="22"/>
      <c r="K8" s="121"/>
      <c r="L8" s="12"/>
      <c r="M8" s="12"/>
      <c r="N8" s="22"/>
      <c r="O8" t="s">
        <v>8</v>
      </c>
      <c r="P8" t="s">
        <v>9</v>
      </c>
    </row>
    <row r="9" spans="1:16">
      <c r="B9" s="10">
        <v>1</v>
      </c>
      <c r="C9" s="3" t="s">
        <v>139</v>
      </c>
      <c r="D9" s="3">
        <v>1</v>
      </c>
      <c r="E9" s="23" t="s">
        <v>366</v>
      </c>
      <c r="F9" s="74" t="str">
        <f>CONCATENATE(O9,":",P9)</f>
        <v>08:59</v>
      </c>
      <c r="G9" s="75" t="str">
        <f>F9</f>
        <v>08:59</v>
      </c>
      <c r="H9" s="34"/>
      <c r="I9" s="121"/>
      <c r="J9" s="135"/>
      <c r="K9" s="132"/>
      <c r="L9" s="30"/>
      <c r="M9" s="32"/>
      <c r="N9" s="32"/>
      <c r="O9" t="str">
        <f>LEFT(E9,2)</f>
        <v>08</v>
      </c>
      <c r="P9" t="str">
        <f>RIGHT(E9,2)</f>
        <v>59</v>
      </c>
    </row>
    <row r="10" spans="1:16">
      <c r="B10" s="10">
        <v>2</v>
      </c>
      <c r="C10" s="3" t="s">
        <v>140</v>
      </c>
      <c r="D10" s="3">
        <v>1</v>
      </c>
      <c r="E10" s="23" t="s">
        <v>368</v>
      </c>
      <c r="F10" s="74" t="str">
        <f>CONCATENATE(O10,":",P10)</f>
        <v>17:18</v>
      </c>
      <c r="G10" s="75">
        <f>F10-F9</f>
        <v>0.34652777777777782</v>
      </c>
      <c r="H10" s="34"/>
      <c r="I10" s="121"/>
      <c r="J10" s="135"/>
      <c r="K10" s="132"/>
      <c r="L10" s="30"/>
      <c r="M10" s="32"/>
      <c r="N10" s="32"/>
      <c r="O10" t="str">
        <f t="shared" ref="O10:O18" si="0">LEFT(E10,2)</f>
        <v>17</v>
      </c>
      <c r="P10" t="str">
        <f t="shared" ref="P10:P18" si="1">RIGHT(E10,2)</f>
        <v>18</v>
      </c>
    </row>
    <row r="11" spans="1:16" ht="16.5" thickBot="1">
      <c r="B11" s="14">
        <v>3</v>
      </c>
      <c r="C11" s="4" t="s">
        <v>141</v>
      </c>
      <c r="D11" s="4">
        <v>1</v>
      </c>
      <c r="E11" s="25" t="s">
        <v>370</v>
      </c>
      <c r="F11" s="76" t="str">
        <f>CONCATENATE(O11,":",P11)</f>
        <v>26:21</v>
      </c>
      <c r="G11" s="77">
        <f>F11-F10</f>
        <v>0.37708333333333333</v>
      </c>
      <c r="H11" s="34"/>
      <c r="I11" s="121"/>
      <c r="J11" s="135"/>
      <c r="K11" s="132"/>
      <c r="L11" s="30"/>
      <c r="M11" s="32"/>
      <c r="N11" s="32"/>
      <c r="O11" t="str">
        <f t="shared" si="0"/>
        <v>26</v>
      </c>
      <c r="P11" t="str">
        <f t="shared" si="1"/>
        <v>21</v>
      </c>
    </row>
    <row r="12" spans="1:16" ht="16.5" thickBot="1">
      <c r="B12" s="1"/>
      <c r="C12" s="1"/>
      <c r="D12" s="48"/>
      <c r="E12" s="58"/>
      <c r="F12" s="78"/>
      <c r="G12" s="78"/>
      <c r="H12" s="34"/>
      <c r="I12" s="121"/>
      <c r="J12" s="135"/>
      <c r="K12" s="132"/>
      <c r="L12" s="30"/>
      <c r="M12" s="32"/>
      <c r="N12" s="32"/>
      <c r="O12" t="str">
        <f t="shared" si="0"/>
        <v/>
      </c>
      <c r="P12" t="str">
        <f t="shared" si="1"/>
        <v/>
      </c>
    </row>
    <row r="13" spans="1:16">
      <c r="A13" s="182">
        <v>2</v>
      </c>
      <c r="B13" s="13" t="s">
        <v>14</v>
      </c>
      <c r="C13" s="17" t="s">
        <v>70</v>
      </c>
      <c r="D13" s="19">
        <v>39</v>
      </c>
      <c r="E13" s="33" t="s">
        <v>7</v>
      </c>
      <c r="F13" s="79" t="s">
        <v>1</v>
      </c>
      <c r="G13" s="80" t="s">
        <v>2</v>
      </c>
      <c r="H13" s="34"/>
      <c r="I13" s="121"/>
      <c r="J13" s="22"/>
      <c r="K13" s="121"/>
      <c r="L13" s="31"/>
      <c r="M13" s="37"/>
      <c r="N13" s="37"/>
      <c r="O13" t="str">
        <f t="shared" si="0"/>
        <v>da</v>
      </c>
      <c r="P13" t="str">
        <f t="shared" si="1"/>
        <v>ta</v>
      </c>
    </row>
    <row r="14" spans="1:16">
      <c r="B14" s="111" t="s">
        <v>3</v>
      </c>
      <c r="C14" s="6" t="s">
        <v>4</v>
      </c>
      <c r="D14" s="20" t="s">
        <v>5</v>
      </c>
      <c r="E14" s="23"/>
      <c r="F14" s="81" t="s">
        <v>6</v>
      </c>
      <c r="G14" s="82" t="s">
        <v>6</v>
      </c>
      <c r="H14" s="41"/>
      <c r="I14" s="121"/>
      <c r="J14" s="134"/>
      <c r="K14" s="130"/>
      <c r="L14" s="38"/>
      <c r="M14" s="37"/>
      <c r="N14" s="37"/>
      <c r="O14" t="str">
        <f t="shared" si="0"/>
        <v/>
      </c>
      <c r="P14" t="str">
        <f t="shared" si="1"/>
        <v/>
      </c>
    </row>
    <row r="15" spans="1:16">
      <c r="B15" s="10">
        <v>1</v>
      </c>
      <c r="C15" s="3" t="s">
        <v>155</v>
      </c>
      <c r="D15" s="3">
        <v>2</v>
      </c>
      <c r="E15" s="23" t="s">
        <v>367</v>
      </c>
      <c r="F15" s="74" t="str">
        <f>CONCATENATE(O15,":",P15)</f>
        <v>09:40</v>
      </c>
      <c r="G15" s="75" t="str">
        <f>F15</f>
        <v>09:40</v>
      </c>
      <c r="H15" s="41"/>
      <c r="I15" s="121"/>
      <c r="J15" s="22"/>
      <c r="K15" s="132"/>
      <c r="L15" s="31"/>
      <c r="M15" s="37"/>
      <c r="N15" s="37"/>
      <c r="O15" t="str">
        <f t="shared" si="0"/>
        <v>09</v>
      </c>
      <c r="P15" t="str">
        <f t="shared" si="1"/>
        <v>40</v>
      </c>
    </row>
    <row r="16" spans="1:16">
      <c r="B16" s="10">
        <v>2</v>
      </c>
      <c r="C16" s="3" t="s">
        <v>154</v>
      </c>
      <c r="D16" s="3">
        <v>2</v>
      </c>
      <c r="E16" s="59" t="s">
        <v>369</v>
      </c>
      <c r="F16" s="74" t="str">
        <f>CONCATENATE(O16,":",P16)</f>
        <v>18:42</v>
      </c>
      <c r="G16" s="75">
        <f>F16-F15</f>
        <v>0.37638888888888894</v>
      </c>
      <c r="H16" s="41"/>
      <c r="I16" s="121"/>
      <c r="J16" s="135"/>
      <c r="K16" s="132"/>
      <c r="L16" s="30"/>
      <c r="M16" s="32"/>
      <c r="N16" s="32"/>
      <c r="O16" t="str">
        <f t="shared" si="0"/>
        <v>18</v>
      </c>
      <c r="P16" t="str">
        <f t="shared" si="1"/>
        <v>42</v>
      </c>
    </row>
    <row r="17" spans="2:16" ht="16.5" thickBot="1">
      <c r="B17" s="14">
        <v>3</v>
      </c>
      <c r="C17" s="4" t="s">
        <v>156</v>
      </c>
      <c r="D17" s="4">
        <v>2</v>
      </c>
      <c r="E17" s="25" t="s">
        <v>371</v>
      </c>
      <c r="F17" s="76" t="str">
        <f>CONCATENATE(O17,":",P17)</f>
        <v>27:32</v>
      </c>
      <c r="G17" s="77">
        <f>F17-F16</f>
        <v>0.36805555555555569</v>
      </c>
      <c r="H17" s="41"/>
      <c r="I17" s="121"/>
      <c r="J17" s="135"/>
      <c r="K17" s="132"/>
      <c r="L17" s="30"/>
      <c r="M17" s="32"/>
      <c r="N17" s="32"/>
      <c r="O17" t="str">
        <f t="shared" si="0"/>
        <v>27</v>
      </c>
      <c r="P17" t="str">
        <f t="shared" si="1"/>
        <v>32</v>
      </c>
    </row>
    <row r="18" spans="2:16" ht="17.25" customHeight="1">
      <c r="B18" s="5"/>
      <c r="C18" s="16"/>
      <c r="D18" s="11"/>
      <c r="E18" s="30"/>
      <c r="F18" s="78"/>
      <c r="G18" s="78"/>
      <c r="H18" s="41"/>
      <c r="I18" s="121"/>
      <c r="J18" s="135"/>
      <c r="K18" s="132"/>
      <c r="L18" s="30"/>
      <c r="M18" s="32"/>
      <c r="N18" s="32"/>
      <c r="O18" t="str">
        <f t="shared" si="0"/>
        <v/>
      </c>
      <c r="P18" t="str">
        <f t="shared" si="1"/>
        <v/>
      </c>
    </row>
    <row r="19" spans="2:16">
      <c r="D19" s="42"/>
      <c r="E19" s="138"/>
    </row>
    <row r="20" spans="2:16">
      <c r="D20" s="42"/>
      <c r="E20" s="1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8"/>
  <sheetViews>
    <sheetView workbookViewId="0">
      <selection activeCell="J49" sqref="J49"/>
    </sheetView>
  </sheetViews>
  <sheetFormatPr defaultRowHeight="15.75"/>
  <cols>
    <col min="1" max="1" width="9" style="182"/>
    <col min="3" max="3" width="22.7109375" bestFit="1" customWidth="1"/>
    <col min="5" max="5" width="9.140625" style="60"/>
    <col min="6" max="7" width="9.140625" style="87"/>
    <col min="9" max="9" width="9.140625" style="125"/>
    <col min="10" max="10" width="14.85546875" bestFit="1" customWidth="1"/>
    <col min="11" max="11" width="9.140625" style="125"/>
  </cols>
  <sheetData>
    <row r="1" spans="1:16">
      <c r="B1" s="9"/>
      <c r="C1" s="9" t="s">
        <v>35</v>
      </c>
      <c r="D1" s="1"/>
      <c r="E1" s="27"/>
      <c r="F1" s="173" t="s">
        <v>137</v>
      </c>
      <c r="G1" s="55"/>
      <c r="H1" s="1"/>
      <c r="I1" s="119"/>
      <c r="J1" s="1"/>
      <c r="K1" s="119"/>
      <c r="L1" s="1"/>
      <c r="M1" s="1"/>
      <c r="N1" s="1"/>
    </row>
    <row r="2" spans="1:16">
      <c r="B2" s="9"/>
      <c r="C2" s="9"/>
      <c r="D2" s="1"/>
      <c r="E2" s="27"/>
      <c r="F2" s="55"/>
      <c r="G2" s="55"/>
      <c r="H2" s="1"/>
      <c r="I2" s="119"/>
      <c r="J2" s="1"/>
      <c r="K2" s="119"/>
      <c r="L2" s="1"/>
      <c r="M2" s="1"/>
      <c r="N2" s="1"/>
    </row>
    <row r="3" spans="1:16">
      <c r="B3" s="62" t="s">
        <v>18</v>
      </c>
      <c r="C3" s="195" t="s">
        <v>480</v>
      </c>
      <c r="D3" s="51"/>
      <c r="E3" s="27"/>
      <c r="F3" s="55"/>
      <c r="G3" s="55"/>
      <c r="H3" s="1"/>
      <c r="I3" s="119"/>
      <c r="J3" s="1"/>
      <c r="K3" s="119"/>
      <c r="L3" s="1"/>
      <c r="M3" s="1"/>
      <c r="N3" s="1"/>
    </row>
    <row r="4" spans="1:16">
      <c r="B4" s="62" t="s">
        <v>19</v>
      </c>
      <c r="C4" s="67" t="s">
        <v>24</v>
      </c>
      <c r="D4" s="51"/>
      <c r="E4" s="27"/>
      <c r="F4" s="55"/>
      <c r="G4" s="55"/>
      <c r="H4" s="1"/>
      <c r="I4" s="119"/>
      <c r="J4" s="1"/>
      <c r="K4" s="119"/>
      <c r="L4" s="1"/>
      <c r="M4" s="1"/>
      <c r="N4" s="1"/>
    </row>
    <row r="5" spans="1:16">
      <c r="B5" s="62" t="s">
        <v>20</v>
      </c>
      <c r="C5" s="67" t="s">
        <v>475</v>
      </c>
      <c r="D5" s="51"/>
      <c r="E5" s="27"/>
      <c r="F5" s="55"/>
      <c r="G5" s="55"/>
      <c r="H5" s="1"/>
      <c r="I5" s="133"/>
      <c r="J5" s="1"/>
      <c r="K5" s="133"/>
      <c r="L5" s="1"/>
      <c r="M5" s="1"/>
      <c r="N5" s="1"/>
    </row>
    <row r="6" spans="1:16" ht="16.5" thickBot="1">
      <c r="B6" s="51"/>
      <c r="C6" s="51"/>
      <c r="D6" s="51"/>
      <c r="E6" s="174"/>
      <c r="F6" s="54"/>
      <c r="G6" s="54"/>
      <c r="H6" s="1"/>
      <c r="I6" s="120"/>
      <c r="J6" s="11"/>
      <c r="K6" s="120"/>
      <c r="L6" s="11"/>
      <c r="M6" s="11"/>
      <c r="N6" s="11"/>
    </row>
    <row r="7" spans="1:16">
      <c r="A7" s="182">
        <v>1</v>
      </c>
      <c r="B7" s="13" t="s">
        <v>15</v>
      </c>
      <c r="C7" s="17" t="s">
        <v>70</v>
      </c>
      <c r="D7" s="19">
        <v>33</v>
      </c>
      <c r="E7" s="33" t="s">
        <v>7</v>
      </c>
      <c r="F7" s="70" t="s">
        <v>1</v>
      </c>
      <c r="G7" s="71" t="s">
        <v>2</v>
      </c>
      <c r="H7" s="2"/>
      <c r="I7" s="121"/>
      <c r="J7" s="36"/>
      <c r="K7" s="130"/>
      <c r="L7" s="36"/>
      <c r="M7" s="12"/>
      <c r="N7" s="22"/>
    </row>
    <row r="8" spans="1:16">
      <c r="B8" s="10" t="s">
        <v>3</v>
      </c>
      <c r="C8" s="6" t="s">
        <v>4</v>
      </c>
      <c r="D8" s="20" t="s">
        <v>5</v>
      </c>
      <c r="E8" s="29"/>
      <c r="F8" s="72" t="s">
        <v>6</v>
      </c>
      <c r="G8" s="73" t="s">
        <v>6</v>
      </c>
      <c r="H8" s="2"/>
      <c r="I8" s="121"/>
      <c r="J8" s="12"/>
      <c r="K8" s="121"/>
      <c r="L8" s="12"/>
      <c r="M8" s="12"/>
      <c r="N8" s="22"/>
      <c r="O8" t="s">
        <v>8</v>
      </c>
      <c r="P8" t="s">
        <v>9</v>
      </c>
    </row>
    <row r="9" spans="1:16">
      <c r="B9" s="10">
        <v>1</v>
      </c>
      <c r="C9" s="3" t="s">
        <v>129</v>
      </c>
      <c r="D9" s="3">
        <v>1</v>
      </c>
      <c r="E9" s="23" t="s">
        <v>348</v>
      </c>
      <c r="F9" s="74" t="str">
        <f>CONCATENATE(O9,":",P9)</f>
        <v>08:51</v>
      </c>
      <c r="G9" s="75" t="str">
        <f>F9</f>
        <v>08:51</v>
      </c>
      <c r="H9" s="24"/>
      <c r="I9" s="121"/>
      <c r="J9" s="30"/>
      <c r="K9" s="132"/>
      <c r="L9" s="30"/>
      <c r="M9" s="32"/>
      <c r="N9" s="32"/>
      <c r="O9" t="str">
        <f>LEFT(E9,2)</f>
        <v>08</v>
      </c>
      <c r="P9" t="str">
        <f>RIGHT(E9,2)</f>
        <v>51</v>
      </c>
    </row>
    <row r="10" spans="1:16">
      <c r="B10" s="10">
        <v>2</v>
      </c>
      <c r="C10" s="3" t="s">
        <v>130</v>
      </c>
      <c r="D10" s="3">
        <v>1</v>
      </c>
      <c r="E10" s="23" t="s">
        <v>360</v>
      </c>
      <c r="F10" s="74" t="str">
        <f>CONCATENATE(O10,":",P10)</f>
        <v>18:07</v>
      </c>
      <c r="G10" s="75">
        <f>F10-F9</f>
        <v>0.38611111111111113</v>
      </c>
      <c r="H10" s="24"/>
      <c r="I10" s="121"/>
      <c r="J10" s="30"/>
      <c r="K10" s="132"/>
      <c r="L10" s="30"/>
      <c r="M10" s="32"/>
      <c r="N10" s="32"/>
      <c r="O10" t="str">
        <f t="shared" ref="O10:O30" si="0">LEFT(E10,2)</f>
        <v>18</v>
      </c>
      <c r="P10" t="str">
        <f t="shared" ref="P10:P30" si="1">RIGHT(E10,2)</f>
        <v>07</v>
      </c>
    </row>
    <row r="11" spans="1:16" ht="16.5" thickBot="1">
      <c r="B11" s="14">
        <v>3</v>
      </c>
      <c r="C11" s="4" t="s">
        <v>131</v>
      </c>
      <c r="D11" s="4">
        <v>1</v>
      </c>
      <c r="E11" s="25" t="s">
        <v>338</v>
      </c>
      <c r="F11" s="76" t="str">
        <f>CONCATENATE(O11,":",P11)</f>
        <v>27:42</v>
      </c>
      <c r="G11" s="77">
        <f>F11-F10</f>
        <v>0.39930555555555547</v>
      </c>
      <c r="H11" s="24"/>
      <c r="I11" s="121"/>
      <c r="J11" s="30"/>
      <c r="K11" s="132"/>
      <c r="L11" s="30"/>
      <c r="M11" s="32"/>
      <c r="N11" s="32"/>
      <c r="O11" t="str">
        <f t="shared" si="0"/>
        <v>27</v>
      </c>
      <c r="P11" t="str">
        <f t="shared" si="1"/>
        <v>42</v>
      </c>
    </row>
    <row r="12" spans="1:16" ht="16.5" thickBot="1">
      <c r="B12" s="1"/>
      <c r="C12" s="1"/>
      <c r="D12" s="48"/>
      <c r="E12" s="58"/>
      <c r="F12" s="78"/>
      <c r="G12" s="78"/>
      <c r="H12" s="24"/>
      <c r="I12" s="121"/>
      <c r="J12" s="30"/>
      <c r="K12" s="132"/>
      <c r="L12" s="30"/>
      <c r="M12" s="32"/>
      <c r="N12" s="32"/>
      <c r="O12" t="str">
        <f t="shared" si="0"/>
        <v/>
      </c>
      <c r="P12" t="str">
        <f t="shared" si="1"/>
        <v/>
      </c>
    </row>
    <row r="13" spans="1:16">
      <c r="A13" s="182">
        <v>2</v>
      </c>
      <c r="B13" s="13" t="s">
        <v>15</v>
      </c>
      <c r="C13" s="17" t="s">
        <v>24</v>
      </c>
      <c r="D13" s="19">
        <v>28</v>
      </c>
      <c r="E13" s="33" t="s">
        <v>7</v>
      </c>
      <c r="F13" s="79" t="s">
        <v>1</v>
      </c>
      <c r="G13" s="80" t="s">
        <v>2</v>
      </c>
      <c r="H13" s="24"/>
      <c r="I13" s="121"/>
      <c r="J13" s="31"/>
      <c r="K13" s="121"/>
      <c r="L13" s="31"/>
      <c r="M13" s="37"/>
      <c r="N13" s="37"/>
      <c r="O13" t="str">
        <f t="shared" si="0"/>
        <v>da</v>
      </c>
      <c r="P13" t="str">
        <f t="shared" si="1"/>
        <v>ta</v>
      </c>
    </row>
    <row r="14" spans="1:16">
      <c r="B14" s="111" t="s">
        <v>3</v>
      </c>
      <c r="C14" s="6" t="s">
        <v>4</v>
      </c>
      <c r="D14" s="20" t="s">
        <v>5</v>
      </c>
      <c r="E14" s="23"/>
      <c r="F14" s="81" t="s">
        <v>6</v>
      </c>
      <c r="G14" s="82" t="s">
        <v>6</v>
      </c>
      <c r="H14" s="27"/>
      <c r="I14" s="121"/>
      <c r="J14" s="38"/>
      <c r="K14" s="130"/>
      <c r="L14" s="38"/>
      <c r="M14" s="37"/>
      <c r="N14" s="37"/>
      <c r="O14" t="str">
        <f t="shared" si="0"/>
        <v/>
      </c>
      <c r="P14" t="str">
        <f t="shared" si="1"/>
        <v/>
      </c>
    </row>
    <row r="15" spans="1:16">
      <c r="B15" s="10">
        <v>1</v>
      </c>
      <c r="C15" s="3" t="s">
        <v>115</v>
      </c>
      <c r="D15" s="3">
        <v>2</v>
      </c>
      <c r="E15" s="23" t="s">
        <v>349</v>
      </c>
      <c r="F15" s="74" t="str">
        <f>CONCATENATE(O15,":",P15)</f>
        <v>09:20</v>
      </c>
      <c r="G15" s="75" t="str">
        <f>F15</f>
        <v>09:20</v>
      </c>
      <c r="H15" s="27"/>
      <c r="I15" s="121"/>
      <c r="J15" s="31"/>
      <c r="K15" s="132"/>
      <c r="L15" s="31"/>
      <c r="M15" s="37"/>
      <c r="N15" s="37"/>
      <c r="O15" t="str">
        <f t="shared" si="0"/>
        <v>09</v>
      </c>
      <c r="P15" t="str">
        <f t="shared" si="1"/>
        <v>20</v>
      </c>
    </row>
    <row r="16" spans="1:16">
      <c r="B16" s="10">
        <v>2</v>
      </c>
      <c r="C16" s="3" t="s">
        <v>116</v>
      </c>
      <c r="D16" s="3">
        <v>2</v>
      </c>
      <c r="E16" s="59" t="s">
        <v>359</v>
      </c>
      <c r="F16" s="74" t="str">
        <f>CONCATENATE(O16,":",P16)</f>
        <v>18:56</v>
      </c>
      <c r="G16" s="75">
        <f>F16-F15</f>
        <v>0.39999999999999997</v>
      </c>
      <c r="H16" s="27"/>
      <c r="I16" s="121"/>
      <c r="J16" s="30"/>
      <c r="K16" s="132"/>
      <c r="L16" s="30"/>
      <c r="M16" s="32"/>
      <c r="N16" s="32"/>
      <c r="O16" t="str">
        <f t="shared" si="0"/>
        <v>18</v>
      </c>
      <c r="P16" t="str">
        <f t="shared" si="1"/>
        <v>56</v>
      </c>
    </row>
    <row r="17" spans="1:16" ht="16.5" thickBot="1">
      <c r="B17" s="14">
        <v>3</v>
      </c>
      <c r="C17" s="4" t="s">
        <v>117</v>
      </c>
      <c r="D17" s="4">
        <v>2</v>
      </c>
      <c r="E17" s="25" t="s">
        <v>339</v>
      </c>
      <c r="F17" s="76" t="str">
        <f>CONCATENATE(O17,":",P17)</f>
        <v>27:46</v>
      </c>
      <c r="G17" s="77">
        <f>F17-F16</f>
        <v>0.36805555555555547</v>
      </c>
      <c r="H17" s="27"/>
      <c r="I17" s="121"/>
      <c r="J17" s="30"/>
      <c r="K17" s="132"/>
      <c r="L17" s="30"/>
      <c r="M17" s="32"/>
      <c r="N17" s="32"/>
      <c r="O17" t="str">
        <f t="shared" si="0"/>
        <v>27</v>
      </c>
      <c r="P17" t="str">
        <f t="shared" si="1"/>
        <v>46</v>
      </c>
    </row>
    <row r="18" spans="1:16" ht="16.5" thickBot="1">
      <c r="B18" s="5"/>
      <c r="C18" s="16"/>
      <c r="D18" s="48"/>
      <c r="E18" s="58"/>
      <c r="F18" s="78"/>
      <c r="G18" s="78"/>
      <c r="H18" s="27"/>
      <c r="I18" s="121"/>
      <c r="J18" s="30"/>
      <c r="K18" s="132"/>
      <c r="L18" s="30"/>
      <c r="M18" s="32"/>
      <c r="N18" s="32"/>
      <c r="O18" t="str">
        <f t="shared" si="0"/>
        <v/>
      </c>
      <c r="P18" t="str">
        <f t="shared" si="1"/>
        <v/>
      </c>
    </row>
    <row r="19" spans="1:16">
      <c r="A19" s="182">
        <v>3</v>
      </c>
      <c r="B19" s="13" t="s">
        <v>15</v>
      </c>
      <c r="C19" s="114" t="s">
        <v>111</v>
      </c>
      <c r="D19" s="56">
        <v>25</v>
      </c>
      <c r="E19" s="33" t="s">
        <v>7</v>
      </c>
      <c r="F19" s="70" t="s">
        <v>1</v>
      </c>
      <c r="G19" s="71" t="s">
        <v>2</v>
      </c>
      <c r="H19" s="27"/>
      <c r="I19" s="121"/>
      <c r="J19" s="30"/>
      <c r="K19" s="132"/>
      <c r="L19" s="30"/>
      <c r="M19" s="32"/>
      <c r="N19" s="32"/>
      <c r="O19" t="str">
        <f t="shared" si="0"/>
        <v>da</v>
      </c>
      <c r="P19" t="str">
        <f t="shared" si="1"/>
        <v>ta</v>
      </c>
    </row>
    <row r="20" spans="1:16">
      <c r="B20" s="10" t="s">
        <v>3</v>
      </c>
      <c r="C20" s="6" t="s">
        <v>4</v>
      </c>
      <c r="D20" s="20" t="s">
        <v>5</v>
      </c>
      <c r="E20" s="29"/>
      <c r="F20" s="72" t="s">
        <v>6</v>
      </c>
      <c r="G20" s="73" t="s">
        <v>6</v>
      </c>
      <c r="H20" s="27"/>
      <c r="I20" s="122"/>
      <c r="J20" s="31"/>
      <c r="K20" s="122"/>
      <c r="L20" s="28"/>
      <c r="M20" s="39"/>
      <c r="N20" s="39"/>
      <c r="O20" t="str">
        <f t="shared" si="0"/>
        <v/>
      </c>
      <c r="P20" t="str">
        <f t="shared" si="1"/>
        <v/>
      </c>
    </row>
    <row r="21" spans="1:16">
      <c r="B21" s="10">
        <v>1</v>
      </c>
      <c r="C21" s="3" t="s">
        <v>112</v>
      </c>
      <c r="D21" s="3">
        <v>3</v>
      </c>
      <c r="E21" s="23" t="s">
        <v>305</v>
      </c>
      <c r="F21" s="74" t="str">
        <f>CONCATENATE(O21,":",P21)</f>
        <v>09:23</v>
      </c>
      <c r="G21" s="75" t="str">
        <f>F21</f>
        <v>09:23</v>
      </c>
      <c r="H21" s="24"/>
      <c r="I21" s="121"/>
      <c r="J21" s="38"/>
      <c r="K21" s="132"/>
      <c r="L21" s="38"/>
      <c r="M21" s="37"/>
      <c r="N21" s="37"/>
      <c r="O21" t="str">
        <f t="shared" si="0"/>
        <v>09</v>
      </c>
      <c r="P21" t="str">
        <f t="shared" si="1"/>
        <v>23</v>
      </c>
    </row>
    <row r="22" spans="1:16">
      <c r="B22" s="10">
        <v>2</v>
      </c>
      <c r="C22" s="3" t="s">
        <v>113</v>
      </c>
      <c r="D22" s="3">
        <v>4</v>
      </c>
      <c r="E22" s="23" t="s">
        <v>358</v>
      </c>
      <c r="F22" s="74" t="str">
        <f>CONCATENATE(O22,":",P22)</f>
        <v>19:34</v>
      </c>
      <c r="G22" s="75">
        <f>F22-F21</f>
        <v>0.42430555555555555</v>
      </c>
      <c r="H22" s="24"/>
      <c r="I22" s="121"/>
      <c r="J22" s="31"/>
      <c r="K22" s="132"/>
      <c r="L22" s="35"/>
      <c r="M22" s="37"/>
      <c r="N22" s="37"/>
      <c r="O22" t="str">
        <f t="shared" si="0"/>
        <v>19</v>
      </c>
      <c r="P22" t="str">
        <f t="shared" si="1"/>
        <v>34</v>
      </c>
    </row>
    <row r="23" spans="1:16" ht="16.5" thickBot="1">
      <c r="B23" s="14">
        <v>3</v>
      </c>
      <c r="C23" s="4" t="s">
        <v>114</v>
      </c>
      <c r="D23" s="4">
        <v>3</v>
      </c>
      <c r="E23" s="25" t="s">
        <v>340</v>
      </c>
      <c r="F23" s="76" t="str">
        <f>CONCATENATE(O23,":",P23)</f>
        <v>28:47</v>
      </c>
      <c r="G23" s="77">
        <f>F23-F22</f>
        <v>0.38402777777777786</v>
      </c>
      <c r="H23" s="24"/>
      <c r="I23" s="121"/>
      <c r="J23" s="28"/>
      <c r="K23" s="132"/>
      <c r="L23" s="30"/>
      <c r="M23" s="32"/>
      <c r="N23" s="32"/>
      <c r="O23" t="str">
        <f t="shared" si="0"/>
        <v>28</v>
      </c>
      <c r="P23" t="str">
        <f t="shared" si="1"/>
        <v>47</v>
      </c>
    </row>
    <row r="24" spans="1:16" ht="16.5" thickBot="1">
      <c r="B24" s="1"/>
      <c r="C24" s="1"/>
      <c r="D24" s="48"/>
      <c r="E24" s="58"/>
      <c r="F24" s="78"/>
      <c r="G24" s="78"/>
      <c r="H24" s="24"/>
      <c r="I24" s="120"/>
      <c r="J24" s="28"/>
      <c r="K24" s="120"/>
      <c r="L24" s="30"/>
      <c r="M24" s="32"/>
      <c r="N24" s="32"/>
      <c r="O24" t="str">
        <f t="shared" si="0"/>
        <v/>
      </c>
      <c r="P24" t="str">
        <f t="shared" si="1"/>
        <v/>
      </c>
    </row>
    <row r="25" spans="1:16">
      <c r="A25" s="182">
        <v>4</v>
      </c>
      <c r="B25" s="13" t="s">
        <v>15</v>
      </c>
      <c r="C25" s="17" t="s">
        <v>74</v>
      </c>
      <c r="D25" s="19">
        <v>34</v>
      </c>
      <c r="E25" s="33" t="s">
        <v>7</v>
      </c>
      <c r="F25" s="79" t="s">
        <v>1</v>
      </c>
      <c r="G25" s="80" t="s">
        <v>2</v>
      </c>
      <c r="H25" s="24"/>
      <c r="I25" s="121"/>
      <c r="J25" s="28"/>
      <c r="K25" s="130"/>
      <c r="L25" s="30"/>
      <c r="M25" s="32"/>
      <c r="N25" s="32"/>
      <c r="O25" t="str">
        <f t="shared" si="0"/>
        <v>da</v>
      </c>
      <c r="P25" t="str">
        <f t="shared" si="1"/>
        <v>ta</v>
      </c>
    </row>
    <row r="26" spans="1:16">
      <c r="B26" s="111" t="s">
        <v>3</v>
      </c>
      <c r="C26" s="6" t="s">
        <v>4</v>
      </c>
      <c r="D26" s="20" t="s">
        <v>5</v>
      </c>
      <c r="E26" s="23"/>
      <c r="F26" s="81" t="s">
        <v>6</v>
      </c>
      <c r="G26" s="82" t="s">
        <v>6</v>
      </c>
      <c r="H26" s="24"/>
      <c r="I26" s="121"/>
      <c r="J26" s="28"/>
      <c r="K26" s="121"/>
      <c r="L26" s="30"/>
      <c r="M26" s="32"/>
      <c r="N26" s="32"/>
      <c r="O26" t="str">
        <f t="shared" si="0"/>
        <v/>
      </c>
      <c r="P26" t="str">
        <f t="shared" si="1"/>
        <v/>
      </c>
    </row>
    <row r="27" spans="1:16">
      <c r="B27" s="10">
        <v>1</v>
      </c>
      <c r="C27" s="3" t="s">
        <v>132</v>
      </c>
      <c r="D27" s="3">
        <v>4</v>
      </c>
      <c r="E27" s="23" t="s">
        <v>350</v>
      </c>
      <c r="F27" s="74" t="str">
        <f>CONCATENATE(O27,":",P27)</f>
        <v>09:34</v>
      </c>
      <c r="G27" s="75" t="str">
        <f>F27</f>
        <v>09:34</v>
      </c>
      <c r="H27" s="24"/>
      <c r="I27" s="121"/>
      <c r="J27" s="31"/>
      <c r="K27" s="132"/>
      <c r="L27" s="31"/>
      <c r="M27" s="37"/>
      <c r="N27" s="37"/>
      <c r="O27" t="str">
        <f t="shared" si="0"/>
        <v>09</v>
      </c>
      <c r="P27" t="str">
        <f t="shared" si="1"/>
        <v>34</v>
      </c>
    </row>
    <row r="28" spans="1:16">
      <c r="B28" s="10">
        <v>2</v>
      </c>
      <c r="C28" s="3" t="s">
        <v>133</v>
      </c>
      <c r="D28" s="3">
        <v>3</v>
      </c>
      <c r="E28" s="59" t="s">
        <v>361</v>
      </c>
      <c r="F28" s="74" t="str">
        <f>CONCATENATE(O28,":",P28)</f>
        <v>19:06</v>
      </c>
      <c r="G28" s="75">
        <f>F28-F27</f>
        <v>0.39722222222222231</v>
      </c>
      <c r="H28" s="24"/>
      <c r="I28" s="121"/>
      <c r="J28" s="38"/>
      <c r="K28" s="132"/>
      <c r="L28" s="38"/>
      <c r="M28" s="37"/>
      <c r="N28" s="40"/>
      <c r="O28" t="str">
        <f t="shared" si="0"/>
        <v>19</v>
      </c>
      <c r="P28" t="str">
        <f t="shared" si="1"/>
        <v>06</v>
      </c>
    </row>
    <row r="29" spans="1:16" ht="16.5" thickBot="1">
      <c r="B29" s="14">
        <v>3</v>
      </c>
      <c r="C29" s="4" t="s">
        <v>134</v>
      </c>
      <c r="D29" s="4">
        <v>4</v>
      </c>
      <c r="E29" s="25" t="s">
        <v>341</v>
      </c>
      <c r="F29" s="76" t="str">
        <f>CONCATENATE(O29,":",P29)</f>
        <v>28:57</v>
      </c>
      <c r="G29" s="77">
        <f>F29-F28</f>
        <v>0.41041666666666665</v>
      </c>
      <c r="H29" s="24"/>
      <c r="I29" s="121"/>
      <c r="J29" s="31"/>
      <c r="K29" s="132"/>
      <c r="L29" s="31"/>
      <c r="M29" s="37"/>
      <c r="N29" s="37"/>
      <c r="O29" t="str">
        <f t="shared" si="0"/>
        <v>28</v>
      </c>
      <c r="P29" t="str">
        <f t="shared" si="1"/>
        <v>57</v>
      </c>
    </row>
    <row r="30" spans="1:16">
      <c r="B30" s="5"/>
      <c r="C30" s="5"/>
      <c r="D30" s="12"/>
      <c r="E30" s="30"/>
      <c r="F30" s="83"/>
      <c r="G30" s="83"/>
      <c r="H30" s="24"/>
      <c r="I30" s="121"/>
      <c r="J30" s="30"/>
      <c r="K30" s="132"/>
      <c r="L30" s="30"/>
      <c r="M30" s="32"/>
      <c r="N30" s="32"/>
      <c r="O30" t="str">
        <f t="shared" si="0"/>
        <v/>
      </c>
      <c r="P30" t="str">
        <f t="shared" si="1"/>
        <v/>
      </c>
    </row>
    <row r="31" spans="1:16">
      <c r="B31" s="5"/>
      <c r="C31" s="5"/>
      <c r="D31" s="12"/>
      <c r="E31" s="30"/>
      <c r="F31" s="83"/>
      <c r="G31" s="83"/>
      <c r="H31" s="24"/>
      <c r="I31" s="121"/>
      <c r="J31" s="30"/>
      <c r="K31" s="132"/>
      <c r="L31" s="30"/>
      <c r="M31" s="32"/>
      <c r="N31" s="32"/>
    </row>
    <row r="32" spans="1:16">
      <c r="B32" s="5"/>
      <c r="C32" s="5"/>
      <c r="D32" s="12"/>
      <c r="E32" s="30"/>
      <c r="F32" s="83"/>
      <c r="G32" s="83"/>
      <c r="H32" s="24"/>
      <c r="I32" s="121"/>
      <c r="J32" s="30"/>
      <c r="K32" s="132"/>
      <c r="L32" s="30"/>
      <c r="M32" s="32"/>
      <c r="N32" s="32"/>
    </row>
    <row r="33" spans="2:14">
      <c r="B33" s="5"/>
      <c r="C33" s="5"/>
      <c r="D33" s="12"/>
      <c r="E33" s="30"/>
      <c r="F33" s="83"/>
      <c r="G33" s="83"/>
      <c r="H33" s="24"/>
      <c r="I33" s="121"/>
      <c r="J33" s="30"/>
      <c r="K33" s="132"/>
      <c r="L33" s="30"/>
      <c r="M33" s="32"/>
      <c r="N33" s="32"/>
    </row>
    <row r="34" spans="2:14">
      <c r="B34" s="5"/>
      <c r="C34" s="5"/>
      <c r="D34" s="12"/>
      <c r="E34" s="30"/>
      <c r="F34" s="83"/>
      <c r="G34" s="83"/>
      <c r="H34" s="24"/>
      <c r="I34" s="121"/>
      <c r="J34" s="30"/>
      <c r="K34" s="132"/>
      <c r="L34" s="30"/>
      <c r="M34" s="32"/>
      <c r="N34" s="32"/>
    </row>
    <row r="35" spans="2:14">
      <c r="B35" s="5"/>
      <c r="C35" s="5"/>
      <c r="D35" s="12"/>
      <c r="E35" s="30"/>
      <c r="F35" s="83"/>
      <c r="G35" s="83"/>
      <c r="H35" s="24"/>
      <c r="I35" s="121"/>
      <c r="J35" s="30"/>
      <c r="K35" s="132"/>
      <c r="L35" s="30"/>
      <c r="M35" s="32"/>
      <c r="N35" s="32"/>
    </row>
    <row r="36" spans="2:14">
      <c r="B36" s="5"/>
      <c r="C36" s="5"/>
      <c r="D36" s="12"/>
      <c r="E36" s="30"/>
      <c r="F36" s="83"/>
      <c r="G36" s="83"/>
      <c r="H36" s="24"/>
      <c r="I36" s="121"/>
      <c r="J36" s="30"/>
      <c r="K36" s="132"/>
      <c r="L36" s="30"/>
      <c r="M36" s="32"/>
      <c r="N36" s="32"/>
    </row>
    <row r="37" spans="2:14">
      <c r="B37" s="5"/>
      <c r="C37" s="5"/>
      <c r="D37" s="12"/>
      <c r="E37" s="30"/>
      <c r="F37" s="83"/>
      <c r="G37" s="83"/>
      <c r="H37" s="24"/>
      <c r="I37" s="121"/>
      <c r="J37" s="30"/>
      <c r="K37" s="132"/>
      <c r="L37" s="30"/>
      <c r="M37" s="32"/>
      <c r="N37" s="32"/>
    </row>
    <row r="38" spans="2:14">
      <c r="B38" s="5"/>
      <c r="C38" s="5"/>
      <c r="D38" s="12"/>
      <c r="E38" s="30"/>
      <c r="F38" s="83"/>
      <c r="G38" s="83"/>
      <c r="H38" s="24"/>
      <c r="I38" s="121"/>
      <c r="J38" s="30"/>
      <c r="K38" s="132"/>
      <c r="L38" s="30"/>
      <c r="M38" s="32"/>
      <c r="N38" s="32"/>
    </row>
    <row r="39" spans="2:14">
      <c r="B39" s="5"/>
      <c r="C39" s="5"/>
      <c r="D39" s="12"/>
      <c r="E39" s="30"/>
      <c r="F39" s="83"/>
      <c r="G39" s="83"/>
      <c r="H39" s="24"/>
      <c r="I39" s="121"/>
      <c r="J39" s="30"/>
      <c r="K39" s="132"/>
      <c r="L39" s="30"/>
      <c r="M39" s="32"/>
      <c r="N39" s="32"/>
    </row>
    <row r="40" spans="2:14">
      <c r="B40" s="5"/>
      <c r="C40" s="5"/>
      <c r="D40" s="12"/>
      <c r="E40" s="30"/>
      <c r="F40" s="83"/>
      <c r="G40" s="83"/>
      <c r="H40" s="24"/>
      <c r="I40" s="121"/>
      <c r="J40" s="30"/>
      <c r="K40" s="132"/>
      <c r="L40" s="30"/>
      <c r="M40" s="32"/>
      <c r="N40" s="32"/>
    </row>
    <row r="41" spans="2:14">
      <c r="B41" s="5"/>
      <c r="C41" s="5"/>
      <c r="D41" s="12"/>
      <c r="E41" s="30"/>
      <c r="F41" s="83"/>
      <c r="G41" s="83"/>
      <c r="H41" s="24"/>
      <c r="I41" s="121"/>
      <c r="J41" s="30"/>
      <c r="K41" s="132"/>
      <c r="L41" s="30"/>
      <c r="M41" s="32"/>
      <c r="N41" s="32"/>
    </row>
    <row r="42" spans="2:14">
      <c r="B42" s="5"/>
      <c r="C42" s="5"/>
      <c r="D42" s="12"/>
      <c r="E42" s="30"/>
      <c r="F42" s="83"/>
      <c r="G42" s="83"/>
      <c r="H42" s="24"/>
      <c r="I42" s="121"/>
      <c r="J42" s="30"/>
      <c r="K42" s="132"/>
      <c r="L42" s="30"/>
      <c r="M42" s="32"/>
      <c r="N42" s="32"/>
    </row>
    <row r="43" spans="2:14">
      <c r="B43" s="5"/>
      <c r="C43" s="5"/>
      <c r="D43" s="12"/>
      <c r="E43" s="30"/>
      <c r="F43" s="83"/>
      <c r="G43" s="83"/>
      <c r="H43" s="24"/>
      <c r="I43" s="121"/>
      <c r="J43" s="30"/>
      <c r="K43" s="132"/>
      <c r="L43" s="30"/>
      <c r="M43" s="32"/>
      <c r="N43" s="32"/>
    </row>
    <row r="44" spans="2:14">
      <c r="B44" s="5"/>
      <c r="C44" s="5"/>
      <c r="D44" s="12"/>
      <c r="E44" s="30"/>
      <c r="F44" s="83"/>
      <c r="G44" s="83"/>
      <c r="H44" s="24"/>
      <c r="I44" s="121"/>
      <c r="J44" s="30"/>
      <c r="K44" s="132"/>
      <c r="L44" s="30"/>
      <c r="M44" s="32"/>
      <c r="N44" s="32"/>
    </row>
    <row r="45" spans="2:14">
      <c r="B45" s="5"/>
      <c r="C45" s="5"/>
      <c r="D45" s="12"/>
      <c r="E45" s="30"/>
      <c r="F45" s="83"/>
      <c r="G45" s="83"/>
      <c r="H45" s="24"/>
      <c r="I45" s="121"/>
      <c r="J45" s="30"/>
      <c r="K45" s="132"/>
      <c r="L45" s="30"/>
      <c r="M45" s="32"/>
      <c r="N45" s="32"/>
    </row>
    <row r="46" spans="2:14">
      <c r="B46" s="5"/>
      <c r="C46" s="5"/>
      <c r="D46" s="12"/>
      <c r="E46" s="30"/>
      <c r="F46" s="83"/>
      <c r="G46" s="83"/>
      <c r="H46" s="24"/>
      <c r="I46" s="121"/>
      <c r="J46" s="30"/>
      <c r="K46" s="132"/>
      <c r="L46" s="30"/>
      <c r="M46" s="32"/>
      <c r="N46" s="32"/>
    </row>
    <row r="47" spans="2:14">
      <c r="B47" s="5"/>
      <c r="C47" s="5"/>
      <c r="D47" s="12"/>
      <c r="E47" s="30"/>
      <c r="F47" s="83"/>
      <c r="G47" s="83"/>
      <c r="H47" s="24"/>
      <c r="I47" s="121"/>
      <c r="J47" s="30"/>
      <c r="K47" s="132"/>
      <c r="L47" s="30"/>
      <c r="M47" s="32"/>
      <c r="N47" s="32"/>
    </row>
    <row r="48" spans="2:14">
      <c r="B48" s="5"/>
      <c r="C48" s="5"/>
      <c r="D48" s="12"/>
      <c r="E48" s="30"/>
      <c r="F48" s="83"/>
      <c r="G48" s="83"/>
      <c r="H48" s="24"/>
      <c r="I48" s="121"/>
      <c r="J48" s="30"/>
      <c r="K48" s="132"/>
      <c r="L48" s="30"/>
      <c r="M48" s="32"/>
      <c r="N48" s="32"/>
    </row>
    <row r="49" spans="2:16">
      <c r="B49" s="5"/>
      <c r="C49" s="5"/>
      <c r="D49" s="12"/>
      <c r="E49" s="30"/>
      <c r="F49" s="83"/>
      <c r="G49" s="83"/>
      <c r="H49" s="24"/>
      <c r="I49" s="121"/>
      <c r="J49" s="30"/>
      <c r="K49" s="132"/>
      <c r="L49" s="30"/>
      <c r="M49" s="32"/>
      <c r="N49" s="32"/>
    </row>
    <row r="50" spans="2:16">
      <c r="B50" s="5"/>
      <c r="C50" s="5"/>
      <c r="D50" s="12"/>
      <c r="E50" s="30"/>
      <c r="F50" s="83"/>
      <c r="G50" s="83"/>
      <c r="H50" s="24"/>
      <c r="I50" s="121"/>
      <c r="J50" s="30"/>
      <c r="K50" s="132"/>
      <c r="L50" s="30"/>
      <c r="M50" s="32"/>
      <c r="N50" s="32"/>
    </row>
    <row r="51" spans="2:16">
      <c r="B51" s="5"/>
      <c r="C51" s="5"/>
      <c r="D51" s="12"/>
      <c r="E51" s="30"/>
      <c r="F51" s="83"/>
      <c r="G51" s="83"/>
      <c r="H51" s="24"/>
      <c r="I51" s="121"/>
      <c r="J51" s="30"/>
      <c r="K51" s="132"/>
      <c r="L51" s="30"/>
      <c r="M51" s="32"/>
      <c r="N51" s="32"/>
    </row>
    <row r="52" spans="2:16">
      <c r="B52" s="5"/>
      <c r="C52" s="5"/>
      <c r="D52" s="12"/>
      <c r="E52" s="30"/>
      <c r="F52" s="83"/>
      <c r="G52" s="83"/>
      <c r="H52" s="24"/>
      <c r="I52" s="121"/>
      <c r="J52" s="30"/>
      <c r="K52" s="132"/>
      <c r="L52" s="30"/>
      <c r="M52" s="32"/>
      <c r="N52" s="32"/>
    </row>
    <row r="53" spans="2:16">
      <c r="B53" s="35"/>
      <c r="C53" s="31"/>
      <c r="D53" s="31"/>
      <c r="E53" s="30"/>
      <c r="F53" s="85"/>
      <c r="G53" s="85"/>
      <c r="O53" t="str">
        <f t="shared" ref="O53:O58" si="2">LEFT(E53,2)</f>
        <v/>
      </c>
      <c r="P53" t="str">
        <f t="shared" ref="P53:P58" si="3">RIGHT(E53,2)</f>
        <v/>
      </c>
    </row>
    <row r="54" spans="2:16">
      <c r="B54" s="31"/>
      <c r="C54" s="30"/>
      <c r="D54" s="30"/>
      <c r="E54" s="30"/>
      <c r="F54" s="84"/>
      <c r="G54" s="84"/>
      <c r="O54" t="str">
        <f t="shared" si="2"/>
        <v/>
      </c>
      <c r="P54" t="str">
        <f t="shared" si="3"/>
        <v/>
      </c>
    </row>
    <row r="55" spans="2:16">
      <c r="B55" s="31"/>
      <c r="C55" s="30"/>
      <c r="D55" s="30"/>
      <c r="E55" s="30"/>
      <c r="F55" s="84"/>
      <c r="G55" s="84"/>
      <c r="O55" t="str">
        <f t="shared" si="2"/>
        <v/>
      </c>
      <c r="P55" t="str">
        <f t="shared" si="3"/>
        <v/>
      </c>
    </row>
    <row r="56" spans="2:16">
      <c r="B56" s="31"/>
      <c r="C56" s="30"/>
      <c r="D56" s="30"/>
      <c r="E56" s="30"/>
      <c r="F56" s="84"/>
      <c r="G56" s="84"/>
      <c r="O56" t="str">
        <f t="shared" si="2"/>
        <v/>
      </c>
      <c r="P56" t="str">
        <f t="shared" si="3"/>
        <v/>
      </c>
    </row>
    <row r="57" spans="2:16">
      <c r="B57" s="31"/>
      <c r="C57" s="30"/>
      <c r="D57" s="30"/>
      <c r="E57" s="30"/>
      <c r="F57" s="84"/>
      <c r="G57" s="84"/>
      <c r="O57" t="str">
        <f t="shared" si="2"/>
        <v/>
      </c>
      <c r="P57" t="str">
        <f t="shared" si="3"/>
        <v/>
      </c>
    </row>
    <row r="58" spans="2:16">
      <c r="O58" t="str">
        <f t="shared" si="2"/>
        <v/>
      </c>
      <c r="P58" t="str">
        <f t="shared" si="3"/>
        <v/>
      </c>
    </row>
  </sheetData>
  <sortState ref="A7:G30">
    <sortCondition ref="A7:A3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54"/>
  <sheetViews>
    <sheetView workbookViewId="0">
      <selection activeCell="J11" sqref="J11"/>
    </sheetView>
  </sheetViews>
  <sheetFormatPr defaultRowHeight="15.75"/>
  <cols>
    <col min="1" max="1" width="9" style="182"/>
    <col min="3" max="3" width="22.7109375" bestFit="1" customWidth="1"/>
    <col min="5" max="5" width="9.140625" style="60"/>
    <col min="6" max="7" width="9.140625" style="87"/>
    <col min="9" max="9" width="9.140625" style="125"/>
    <col min="10" max="10" width="14.85546875" style="125" bestFit="1" customWidth="1"/>
    <col min="11" max="11" width="9.140625" style="125"/>
  </cols>
  <sheetData>
    <row r="1" spans="1:16">
      <c r="B1" s="9"/>
      <c r="C1" s="9" t="s">
        <v>36</v>
      </c>
      <c r="D1" s="1"/>
      <c r="E1" s="27"/>
      <c r="F1" s="173" t="s">
        <v>136</v>
      </c>
      <c r="G1" s="55"/>
      <c r="H1" s="1"/>
      <c r="I1" s="119"/>
      <c r="J1" s="119"/>
      <c r="K1" s="119"/>
      <c r="L1" s="1"/>
      <c r="M1" s="1"/>
      <c r="N1" s="1"/>
    </row>
    <row r="2" spans="1:16">
      <c r="B2" s="9"/>
      <c r="C2" s="9"/>
      <c r="D2" s="1"/>
      <c r="E2" s="27"/>
      <c r="F2" s="55"/>
      <c r="G2" s="55"/>
      <c r="H2" s="1"/>
      <c r="I2" s="119"/>
      <c r="J2" s="119"/>
      <c r="K2" s="119"/>
      <c r="L2" s="1"/>
      <c r="M2" s="1"/>
      <c r="N2" s="1"/>
    </row>
    <row r="3" spans="1:16">
      <c r="B3" s="53" t="s">
        <v>18</v>
      </c>
      <c r="C3" s="180" t="s">
        <v>24</v>
      </c>
      <c r="D3" s="1"/>
      <c r="E3" s="27"/>
      <c r="F3" s="55"/>
      <c r="G3" s="55"/>
      <c r="H3" s="1"/>
      <c r="I3" s="119"/>
      <c r="J3" s="119"/>
      <c r="K3" s="119"/>
      <c r="L3" s="1"/>
      <c r="M3" s="1"/>
      <c r="N3" s="1"/>
    </row>
    <row r="4" spans="1:16">
      <c r="B4" s="53" t="s">
        <v>19</v>
      </c>
      <c r="C4" s="195" t="s">
        <v>41</v>
      </c>
      <c r="D4" s="1"/>
      <c r="E4" s="27"/>
      <c r="F4" s="55"/>
      <c r="G4" s="55"/>
      <c r="H4" s="1"/>
      <c r="I4" s="119"/>
      <c r="J4" s="119"/>
      <c r="K4" s="119"/>
      <c r="L4" s="1"/>
      <c r="M4" s="1"/>
      <c r="N4" s="1"/>
    </row>
    <row r="5" spans="1:16">
      <c r="B5" s="53" t="s">
        <v>20</v>
      </c>
      <c r="C5" s="180" t="s">
        <v>25</v>
      </c>
      <c r="D5" s="1"/>
      <c r="E5" s="27"/>
      <c r="F5" s="55"/>
      <c r="G5" s="55"/>
      <c r="H5" s="1"/>
      <c r="I5" s="119"/>
      <c r="J5" s="119"/>
      <c r="K5" s="119"/>
      <c r="L5" s="1"/>
      <c r="M5" s="1"/>
      <c r="N5" s="1"/>
    </row>
    <row r="6" spans="1:16" ht="16.5" thickBot="1">
      <c r="B6" s="51"/>
      <c r="C6" s="51"/>
      <c r="D6" s="51"/>
      <c r="E6" s="174"/>
      <c r="F6" s="54"/>
      <c r="G6" s="54"/>
      <c r="H6" s="1"/>
      <c r="I6" s="120"/>
      <c r="J6" s="120"/>
      <c r="K6" s="120"/>
      <c r="L6" s="11"/>
      <c r="M6" s="11"/>
      <c r="N6" s="11"/>
    </row>
    <row r="7" spans="1:16">
      <c r="A7" s="182">
        <v>1</v>
      </c>
      <c r="B7" s="13" t="s">
        <v>16</v>
      </c>
      <c r="C7" s="17" t="s">
        <v>24</v>
      </c>
      <c r="D7" s="19">
        <v>19</v>
      </c>
      <c r="E7" s="33" t="s">
        <v>7</v>
      </c>
      <c r="F7" s="79" t="s">
        <v>1</v>
      </c>
      <c r="G7" s="80" t="s">
        <v>2</v>
      </c>
      <c r="H7" s="2"/>
      <c r="I7" s="121"/>
      <c r="J7" s="130"/>
      <c r="K7" s="130"/>
      <c r="L7" s="36"/>
      <c r="M7" s="12"/>
      <c r="N7" s="22"/>
    </row>
    <row r="8" spans="1:16">
      <c r="B8" s="111" t="s">
        <v>3</v>
      </c>
      <c r="C8" s="6" t="s">
        <v>4</v>
      </c>
      <c r="D8" s="20" t="s">
        <v>5</v>
      </c>
      <c r="E8" s="23"/>
      <c r="F8" s="81" t="s">
        <v>6</v>
      </c>
      <c r="G8" s="82" t="s">
        <v>6</v>
      </c>
      <c r="H8" s="2"/>
      <c r="I8" s="121"/>
      <c r="J8" s="121"/>
      <c r="K8" s="121"/>
      <c r="L8" s="12"/>
      <c r="M8" s="12"/>
      <c r="N8" s="22"/>
      <c r="O8" t="s">
        <v>8</v>
      </c>
      <c r="P8" t="s">
        <v>9</v>
      </c>
    </row>
    <row r="9" spans="1:16">
      <c r="B9" s="10">
        <v>1</v>
      </c>
      <c r="C9" s="3" t="s">
        <v>92</v>
      </c>
      <c r="D9" s="3">
        <v>1</v>
      </c>
      <c r="E9" s="23" t="s">
        <v>305</v>
      </c>
      <c r="F9" s="74" t="str">
        <f>CONCATENATE(O9,":",P9)</f>
        <v>09:23</v>
      </c>
      <c r="G9" s="75" t="str">
        <f>F9</f>
        <v>09:23</v>
      </c>
      <c r="H9" s="24"/>
      <c r="I9" s="121"/>
      <c r="J9" s="132"/>
      <c r="K9" s="132"/>
      <c r="L9" s="30"/>
      <c r="M9" s="32"/>
      <c r="N9" s="32"/>
      <c r="O9" t="str">
        <f>LEFT(E9,2)</f>
        <v>09</v>
      </c>
      <c r="P9" t="str">
        <f>RIGHT(E9,2)</f>
        <v>23</v>
      </c>
    </row>
    <row r="10" spans="1:16">
      <c r="B10" s="10">
        <v>2</v>
      </c>
      <c r="C10" s="3" t="s">
        <v>93</v>
      </c>
      <c r="D10" s="3">
        <v>1</v>
      </c>
      <c r="E10" s="23" t="s">
        <v>325</v>
      </c>
      <c r="F10" s="74" t="str">
        <f>CONCATENATE(O10,":",P10)</f>
        <v>19:19</v>
      </c>
      <c r="G10" s="75">
        <f>F10-F9</f>
        <v>0.41388888888888892</v>
      </c>
      <c r="H10" s="24"/>
      <c r="I10" s="121"/>
      <c r="J10" s="132"/>
      <c r="K10" s="132"/>
      <c r="L10" s="30"/>
      <c r="M10" s="32"/>
      <c r="N10" s="32"/>
      <c r="O10" t="str">
        <f t="shared" ref="O10:O24" si="0">LEFT(E10,2)</f>
        <v>19</v>
      </c>
      <c r="P10" t="str">
        <f t="shared" ref="P10:P24" si="1">RIGHT(E10,2)</f>
        <v>19</v>
      </c>
    </row>
    <row r="11" spans="1:16" ht="16.5" thickBot="1">
      <c r="B11" s="14">
        <v>3</v>
      </c>
      <c r="C11" s="4" t="s">
        <v>94</v>
      </c>
      <c r="D11" s="4">
        <v>1</v>
      </c>
      <c r="E11" s="25" t="s">
        <v>326</v>
      </c>
      <c r="F11" s="76" t="str">
        <f>CONCATENATE(O11,":",P11)</f>
        <v>29:32</v>
      </c>
      <c r="G11" s="77">
        <f>F11-F10</f>
        <v>0.42569444444444449</v>
      </c>
      <c r="H11" s="24"/>
      <c r="I11" s="121"/>
      <c r="J11" s="132"/>
      <c r="K11" s="132"/>
      <c r="L11" s="30"/>
      <c r="M11" s="32"/>
      <c r="N11" s="32"/>
      <c r="O11" t="str">
        <f t="shared" si="0"/>
        <v>29</v>
      </c>
      <c r="P11" t="str">
        <f t="shared" si="1"/>
        <v>32</v>
      </c>
    </row>
    <row r="12" spans="1:16" ht="16.5" thickBot="1">
      <c r="B12" s="5"/>
      <c r="C12" s="16"/>
      <c r="D12" s="48"/>
      <c r="E12" s="58"/>
      <c r="F12" s="78"/>
      <c r="G12" s="78"/>
      <c r="H12" s="24"/>
      <c r="I12" s="121"/>
      <c r="J12" s="132"/>
      <c r="K12" s="132"/>
      <c r="L12" s="30"/>
      <c r="M12" s="32"/>
      <c r="N12" s="32"/>
      <c r="O12" t="str">
        <f t="shared" si="0"/>
        <v/>
      </c>
      <c r="P12" t="str">
        <f t="shared" si="1"/>
        <v/>
      </c>
    </row>
    <row r="13" spans="1:16">
      <c r="A13" s="182">
        <v>2</v>
      </c>
      <c r="B13" s="13" t="s">
        <v>16</v>
      </c>
      <c r="C13" s="114" t="s">
        <v>41</v>
      </c>
      <c r="D13" s="56">
        <v>14</v>
      </c>
      <c r="E13" s="33" t="s">
        <v>7</v>
      </c>
      <c r="F13" s="70" t="s">
        <v>1</v>
      </c>
      <c r="G13" s="71" t="s">
        <v>2</v>
      </c>
      <c r="H13" s="24"/>
      <c r="I13" s="121"/>
      <c r="J13" s="121"/>
      <c r="K13" s="121"/>
      <c r="L13" s="31"/>
      <c r="M13" s="37"/>
      <c r="N13" s="37"/>
      <c r="O13" t="str">
        <f t="shared" si="0"/>
        <v>da</v>
      </c>
      <c r="P13" t="str">
        <f t="shared" si="1"/>
        <v>ta</v>
      </c>
    </row>
    <row r="14" spans="1:16">
      <c r="B14" s="10" t="s">
        <v>3</v>
      </c>
      <c r="C14" s="6" t="s">
        <v>4</v>
      </c>
      <c r="D14" s="20" t="s">
        <v>5</v>
      </c>
      <c r="E14" s="29"/>
      <c r="F14" s="72" t="s">
        <v>6</v>
      </c>
      <c r="G14" s="73" t="s">
        <v>6</v>
      </c>
      <c r="H14" s="27"/>
      <c r="I14" s="121"/>
      <c r="J14" s="130"/>
      <c r="K14" s="130"/>
      <c r="L14" s="38"/>
      <c r="M14" s="37"/>
      <c r="N14" s="37"/>
      <c r="O14" t="str">
        <f t="shared" si="0"/>
        <v/>
      </c>
      <c r="P14" t="str">
        <f t="shared" si="1"/>
        <v/>
      </c>
    </row>
    <row r="15" spans="1:16">
      <c r="B15" s="10">
        <v>1</v>
      </c>
      <c r="C15" s="3" t="s">
        <v>67</v>
      </c>
      <c r="D15" s="3">
        <v>2</v>
      </c>
      <c r="E15" s="23" t="s">
        <v>306</v>
      </c>
      <c r="F15" s="74" t="str">
        <f>CONCATENATE(O15,":",P15)</f>
        <v>10:00</v>
      </c>
      <c r="G15" s="75" t="str">
        <f>F15</f>
        <v>10:00</v>
      </c>
      <c r="H15" s="27"/>
      <c r="I15" s="121"/>
      <c r="J15" s="121"/>
      <c r="K15" s="132"/>
      <c r="L15" s="31"/>
      <c r="M15" s="37"/>
      <c r="N15" s="37"/>
      <c r="O15" t="str">
        <f t="shared" si="0"/>
        <v>10</v>
      </c>
      <c r="P15" t="str">
        <f t="shared" si="1"/>
        <v>00</v>
      </c>
    </row>
    <row r="16" spans="1:16">
      <c r="B16" s="10">
        <v>2</v>
      </c>
      <c r="C16" s="3" t="s">
        <v>68</v>
      </c>
      <c r="D16" s="3">
        <v>2</v>
      </c>
      <c r="E16" s="59" t="s">
        <v>323</v>
      </c>
      <c r="F16" s="74" t="str">
        <f>CONCATENATE(O16,":",P16)</f>
        <v>21:08</v>
      </c>
      <c r="G16" s="75">
        <f>F16-F15</f>
        <v>0.46388888888888885</v>
      </c>
      <c r="H16" s="27"/>
      <c r="I16" s="121"/>
      <c r="J16" s="132"/>
      <c r="K16" s="132"/>
      <c r="L16" s="30"/>
      <c r="M16" s="32"/>
      <c r="N16" s="32"/>
      <c r="O16" t="str">
        <f t="shared" si="0"/>
        <v>21</v>
      </c>
      <c r="P16" t="str">
        <f t="shared" si="1"/>
        <v>08</v>
      </c>
    </row>
    <row r="17" spans="1:16" ht="16.5" thickBot="1">
      <c r="B17" s="14">
        <v>3</v>
      </c>
      <c r="C17" s="4" t="s">
        <v>69</v>
      </c>
      <c r="D17" s="4">
        <v>2</v>
      </c>
      <c r="E17" s="25" t="s">
        <v>324</v>
      </c>
      <c r="F17" s="76" t="str">
        <f>CONCATENATE(O17,":",P17)</f>
        <v>31:27</v>
      </c>
      <c r="G17" s="77">
        <f>F17-F16</f>
        <v>0.42986111111111103</v>
      </c>
      <c r="H17" s="27"/>
      <c r="I17" s="121"/>
      <c r="J17" s="132"/>
      <c r="K17" s="132"/>
      <c r="L17" s="30"/>
      <c r="M17" s="32"/>
      <c r="N17" s="32"/>
      <c r="O17" t="str">
        <f t="shared" si="0"/>
        <v>31</v>
      </c>
      <c r="P17" t="str">
        <f t="shared" si="1"/>
        <v>27</v>
      </c>
    </row>
    <row r="18" spans="1:16" ht="16.5" thickBot="1">
      <c r="B18" s="1"/>
      <c r="C18" s="1"/>
      <c r="D18" s="48"/>
      <c r="E18" s="58"/>
      <c r="F18" s="78"/>
      <c r="G18" s="78"/>
      <c r="H18" s="27"/>
      <c r="I18" s="121"/>
      <c r="J18" s="132"/>
      <c r="K18" s="132"/>
      <c r="L18" s="30"/>
      <c r="M18" s="32"/>
      <c r="N18" s="32"/>
      <c r="O18" t="str">
        <f t="shared" si="0"/>
        <v/>
      </c>
      <c r="P18" t="str">
        <f t="shared" si="1"/>
        <v/>
      </c>
    </row>
    <row r="19" spans="1:16">
      <c r="A19" s="182">
        <v>3</v>
      </c>
      <c r="B19" s="13" t="s">
        <v>16</v>
      </c>
      <c r="C19" s="17" t="s">
        <v>25</v>
      </c>
      <c r="D19" s="19">
        <v>20</v>
      </c>
      <c r="E19" s="33" t="s">
        <v>7</v>
      </c>
      <c r="F19" s="79" t="s">
        <v>1</v>
      </c>
      <c r="G19" s="80" t="s">
        <v>2</v>
      </c>
      <c r="H19" s="27"/>
      <c r="I19" s="121"/>
      <c r="J19" s="132"/>
      <c r="K19" s="132"/>
      <c r="L19" s="30"/>
      <c r="M19" s="32"/>
      <c r="N19" s="32"/>
      <c r="O19" t="str">
        <f t="shared" si="0"/>
        <v>da</v>
      </c>
      <c r="P19" t="str">
        <f t="shared" si="1"/>
        <v>ta</v>
      </c>
    </row>
    <row r="20" spans="1:16">
      <c r="B20" s="10" t="s">
        <v>3</v>
      </c>
      <c r="C20" s="6" t="s">
        <v>4</v>
      </c>
      <c r="D20" s="20" t="s">
        <v>5</v>
      </c>
      <c r="E20" s="23"/>
      <c r="F20" s="81" t="s">
        <v>6</v>
      </c>
      <c r="G20" s="82" t="s">
        <v>6</v>
      </c>
      <c r="H20" s="27"/>
      <c r="I20" s="122"/>
      <c r="J20" s="121"/>
      <c r="K20" s="122"/>
      <c r="L20" s="28"/>
      <c r="M20" s="39"/>
      <c r="N20" s="39"/>
      <c r="O20" t="str">
        <f t="shared" si="0"/>
        <v/>
      </c>
      <c r="P20" t="str">
        <f t="shared" si="1"/>
        <v/>
      </c>
    </row>
    <row r="21" spans="1:16">
      <c r="B21" s="10">
        <v>1</v>
      </c>
      <c r="C21" s="3" t="s">
        <v>95</v>
      </c>
      <c r="D21" s="3">
        <v>5</v>
      </c>
      <c r="E21" s="23" t="s">
        <v>309</v>
      </c>
      <c r="F21" s="74" t="str">
        <f>CONCATENATE(O21,":",P21)</f>
        <v>10:15</v>
      </c>
      <c r="G21" s="75" t="str">
        <f>F21</f>
        <v>10:15</v>
      </c>
      <c r="H21" s="24"/>
      <c r="I21" s="121"/>
      <c r="J21" s="130"/>
      <c r="K21" s="132"/>
      <c r="L21" s="38"/>
      <c r="M21" s="37"/>
      <c r="N21" s="37"/>
      <c r="O21" t="str">
        <f t="shared" si="0"/>
        <v>10</v>
      </c>
      <c r="P21" t="str">
        <f t="shared" si="1"/>
        <v>15</v>
      </c>
    </row>
    <row r="22" spans="1:16">
      <c r="B22" s="10">
        <v>2</v>
      </c>
      <c r="C22" s="3" t="s">
        <v>96</v>
      </c>
      <c r="D22" s="3">
        <v>3</v>
      </c>
      <c r="E22" s="23" t="s">
        <v>327</v>
      </c>
      <c r="F22" s="74" t="str">
        <f>CONCATENATE(O22,":",P22)</f>
        <v>21:26</v>
      </c>
      <c r="G22" s="75">
        <f>F22-F21</f>
        <v>0.46597222222222229</v>
      </c>
      <c r="H22" s="24"/>
      <c r="I22" s="121"/>
      <c r="J22" s="121"/>
      <c r="K22" s="132"/>
      <c r="L22" s="35"/>
      <c r="M22" s="37"/>
      <c r="N22" s="37"/>
      <c r="O22" t="str">
        <f t="shared" si="0"/>
        <v>21</v>
      </c>
      <c r="P22" t="str">
        <f t="shared" si="1"/>
        <v>26</v>
      </c>
    </row>
    <row r="23" spans="1:16" ht="16.5" thickBot="1">
      <c r="B23" s="14">
        <v>3</v>
      </c>
      <c r="C23" s="4" t="s">
        <v>97</v>
      </c>
      <c r="D23" s="4">
        <v>3</v>
      </c>
      <c r="E23" s="25" t="s">
        <v>328</v>
      </c>
      <c r="F23" s="76" t="str">
        <f>CONCATENATE(O23,":",P23)</f>
        <v>31:54</v>
      </c>
      <c r="G23" s="77">
        <f>F23-F22</f>
        <v>0.43611111111111101</v>
      </c>
      <c r="H23" s="24"/>
      <c r="I23" s="121"/>
      <c r="J23" s="122"/>
      <c r="K23" s="132"/>
      <c r="L23" s="30"/>
      <c r="M23" s="32"/>
      <c r="N23" s="32"/>
      <c r="O23" t="str">
        <f t="shared" si="0"/>
        <v>31</v>
      </c>
      <c r="P23" t="str">
        <f t="shared" si="1"/>
        <v>54</v>
      </c>
    </row>
    <row r="24" spans="1:16" ht="16.5" thickBot="1">
      <c r="B24" s="5"/>
      <c r="C24" s="5"/>
      <c r="D24" s="12"/>
      <c r="E24" s="30"/>
      <c r="F24" s="83"/>
      <c r="G24" s="83"/>
      <c r="H24" s="24"/>
      <c r="I24" s="120"/>
      <c r="J24" s="122"/>
      <c r="K24" s="120"/>
      <c r="L24" s="30"/>
      <c r="M24" s="32"/>
      <c r="N24" s="32"/>
      <c r="O24" t="str">
        <f t="shared" si="0"/>
        <v/>
      </c>
      <c r="P24" t="str">
        <f t="shared" si="1"/>
        <v/>
      </c>
    </row>
    <row r="25" spans="1:16">
      <c r="A25" s="182">
        <v>4</v>
      </c>
      <c r="B25" s="13" t="s">
        <v>16</v>
      </c>
      <c r="C25" s="17" t="s">
        <v>70</v>
      </c>
      <c r="D25" s="19">
        <v>22</v>
      </c>
      <c r="E25" s="33" t="s">
        <v>7</v>
      </c>
      <c r="F25" s="79" t="s">
        <v>1</v>
      </c>
      <c r="G25" s="80" t="s">
        <v>2</v>
      </c>
      <c r="I25" s="121"/>
      <c r="K25" s="130"/>
      <c r="O25" t="str">
        <f t="shared" ref="O25:O33" si="2">LEFT(E25,2)</f>
        <v>da</v>
      </c>
      <c r="P25" t="str">
        <f t="shared" ref="P25:P33" si="3">RIGHT(E25,2)</f>
        <v>ta</v>
      </c>
    </row>
    <row r="26" spans="1:16">
      <c r="B26" s="111" t="s">
        <v>3</v>
      </c>
      <c r="C26" s="6" t="s">
        <v>4</v>
      </c>
      <c r="D26" s="20" t="s">
        <v>5</v>
      </c>
      <c r="E26" s="23"/>
      <c r="F26" s="81" t="s">
        <v>6</v>
      </c>
      <c r="G26" s="82" t="s">
        <v>6</v>
      </c>
      <c r="I26" s="121"/>
      <c r="K26" s="121"/>
      <c r="O26" t="str">
        <f t="shared" si="2"/>
        <v/>
      </c>
      <c r="P26" t="str">
        <f t="shared" si="3"/>
        <v/>
      </c>
    </row>
    <row r="27" spans="1:16">
      <c r="B27" s="10">
        <v>1</v>
      </c>
      <c r="C27" s="3" t="s">
        <v>99</v>
      </c>
      <c r="D27" s="3">
        <v>6</v>
      </c>
      <c r="E27" s="23" t="s">
        <v>277</v>
      </c>
      <c r="F27" s="74" t="str">
        <f>CONCATENATE(O27,":",P27)</f>
        <v>10:52</v>
      </c>
      <c r="G27" s="75" t="str">
        <f>F27</f>
        <v>10:52</v>
      </c>
      <c r="I27" s="121"/>
      <c r="K27" s="132"/>
      <c r="O27" t="str">
        <f t="shared" si="2"/>
        <v>10</v>
      </c>
      <c r="P27" t="str">
        <f t="shared" si="3"/>
        <v>52</v>
      </c>
    </row>
    <row r="28" spans="1:16">
      <c r="B28" s="10">
        <v>2</v>
      </c>
      <c r="C28" s="3" t="s">
        <v>100</v>
      </c>
      <c r="D28" s="3">
        <v>4</v>
      </c>
      <c r="E28" s="23" t="s">
        <v>329</v>
      </c>
      <c r="F28" s="74" t="str">
        <f>CONCATENATE(O28,":",P28)</f>
        <v>21:41</v>
      </c>
      <c r="G28" s="75">
        <f>F28-F27</f>
        <v>0.45069444444444445</v>
      </c>
      <c r="I28" s="121"/>
      <c r="K28" s="132"/>
      <c r="O28" t="str">
        <f t="shared" si="2"/>
        <v>21</v>
      </c>
      <c r="P28" t="str">
        <f t="shared" si="3"/>
        <v>41</v>
      </c>
    </row>
    <row r="29" spans="1:16" ht="16.5" thickBot="1">
      <c r="B29" s="14">
        <v>3</v>
      </c>
      <c r="C29" s="4" t="s">
        <v>101</v>
      </c>
      <c r="D29" s="4">
        <v>4</v>
      </c>
      <c r="E29" s="25" t="s">
        <v>330</v>
      </c>
      <c r="F29" s="76" t="str">
        <f>CONCATENATE(O29,":",P29)</f>
        <v>32:34</v>
      </c>
      <c r="G29" s="77">
        <f>F29-F28</f>
        <v>0.45347222222222228</v>
      </c>
      <c r="I29" s="121"/>
      <c r="K29" s="132"/>
      <c r="O29" t="str">
        <f t="shared" si="2"/>
        <v>32</v>
      </c>
      <c r="P29" t="str">
        <f t="shared" si="3"/>
        <v>34</v>
      </c>
    </row>
    <row r="30" spans="1:16" ht="16.5" thickBot="1">
      <c r="B30" s="5"/>
      <c r="C30" s="16"/>
      <c r="D30" s="48"/>
      <c r="E30" s="58"/>
      <c r="F30" s="78"/>
      <c r="G30" s="78"/>
      <c r="I30" s="121"/>
      <c r="K30" s="132"/>
      <c r="O30" t="str">
        <f t="shared" si="2"/>
        <v/>
      </c>
      <c r="P30" t="str">
        <f t="shared" si="3"/>
        <v/>
      </c>
    </row>
    <row r="31" spans="1:16">
      <c r="A31" s="182">
        <v>5</v>
      </c>
      <c r="B31" s="13" t="s">
        <v>16</v>
      </c>
      <c r="C31" s="17" t="s">
        <v>105</v>
      </c>
      <c r="D31" s="19">
        <v>24</v>
      </c>
      <c r="E31" s="33" t="s">
        <v>7</v>
      </c>
      <c r="F31" s="70" t="s">
        <v>1</v>
      </c>
      <c r="G31" s="71" t="s">
        <v>2</v>
      </c>
      <c r="I31" s="121"/>
      <c r="K31" s="121"/>
      <c r="O31" t="str">
        <f t="shared" si="2"/>
        <v>da</v>
      </c>
      <c r="P31" t="str">
        <f t="shared" si="3"/>
        <v>ta</v>
      </c>
    </row>
    <row r="32" spans="1:16">
      <c r="B32" s="10" t="s">
        <v>3</v>
      </c>
      <c r="C32" s="6" t="s">
        <v>4</v>
      </c>
      <c r="D32" s="20" t="s">
        <v>5</v>
      </c>
      <c r="E32" s="29"/>
      <c r="F32" s="72" t="s">
        <v>6</v>
      </c>
      <c r="G32" s="73" t="s">
        <v>6</v>
      </c>
      <c r="I32" s="121"/>
      <c r="K32" s="130"/>
      <c r="O32" t="str">
        <f t="shared" si="2"/>
        <v/>
      </c>
      <c r="P32" t="str">
        <f t="shared" si="3"/>
        <v/>
      </c>
    </row>
    <row r="33" spans="1:16">
      <c r="B33" s="10">
        <v>1</v>
      </c>
      <c r="C33" s="3" t="s">
        <v>106</v>
      </c>
      <c r="D33" s="3">
        <v>7</v>
      </c>
      <c r="E33" s="23" t="s">
        <v>310</v>
      </c>
      <c r="F33" s="74" t="str">
        <f>CONCATENATE(O33,":",P33)</f>
        <v>12:13</v>
      </c>
      <c r="G33" s="75" t="str">
        <f>F33</f>
        <v>12:13</v>
      </c>
      <c r="I33" s="121"/>
      <c r="K33" s="132"/>
      <c r="O33" t="str">
        <f t="shared" si="2"/>
        <v>12</v>
      </c>
      <c r="P33" t="str">
        <f t="shared" si="3"/>
        <v>13</v>
      </c>
    </row>
    <row r="34" spans="1:16">
      <c r="B34" s="10">
        <v>2</v>
      </c>
      <c r="C34" s="3" t="s">
        <v>107</v>
      </c>
      <c r="D34" s="3">
        <v>5</v>
      </c>
      <c r="E34" s="59" t="s">
        <v>333</v>
      </c>
      <c r="F34" s="74" t="str">
        <f>CONCATENATE(O34,":",P34)</f>
        <v>22:59</v>
      </c>
      <c r="G34" s="75">
        <f>F34-F33</f>
        <v>0.44861111111111118</v>
      </c>
      <c r="I34" s="121"/>
      <c r="K34" s="132"/>
      <c r="O34" t="str">
        <f t="shared" ref="O34:O54" si="4">LEFT(E34,2)</f>
        <v>22</v>
      </c>
      <c r="P34" t="str">
        <f t="shared" ref="P34:P54" si="5">RIGHT(E34,2)</f>
        <v>59</v>
      </c>
    </row>
    <row r="35" spans="1:16" ht="16.5" thickBot="1">
      <c r="B35" s="14">
        <v>3</v>
      </c>
      <c r="C35" s="4" t="s">
        <v>108</v>
      </c>
      <c r="D35" s="4">
        <v>5</v>
      </c>
      <c r="E35" s="25" t="s">
        <v>334</v>
      </c>
      <c r="F35" s="76" t="str">
        <f>CONCATENATE(O35,":",P35)</f>
        <v>33:43</v>
      </c>
      <c r="G35" s="77">
        <f>F35-F34</f>
        <v>0.44722222222222219</v>
      </c>
      <c r="I35" s="121"/>
      <c r="K35" s="132"/>
      <c r="O35" t="str">
        <f t="shared" si="4"/>
        <v>33</v>
      </c>
      <c r="P35" t="str">
        <f t="shared" si="5"/>
        <v>43</v>
      </c>
    </row>
    <row r="36" spans="1:16" ht="16.5" thickBot="1">
      <c r="B36" s="1"/>
      <c r="C36" s="1"/>
      <c r="D36" s="48"/>
      <c r="E36" s="58"/>
      <c r="F36" s="78"/>
      <c r="G36" s="78"/>
      <c r="I36" s="121"/>
      <c r="K36" s="132"/>
      <c r="O36" t="str">
        <f t="shared" si="4"/>
        <v/>
      </c>
      <c r="P36" t="str">
        <f t="shared" si="5"/>
        <v/>
      </c>
    </row>
    <row r="37" spans="1:16">
      <c r="A37" s="182" t="s">
        <v>471</v>
      </c>
      <c r="B37" s="13" t="s">
        <v>16</v>
      </c>
      <c r="C37" s="17" t="s">
        <v>74</v>
      </c>
      <c r="D37" s="19">
        <v>23</v>
      </c>
      <c r="E37" s="33" t="s">
        <v>7</v>
      </c>
      <c r="F37" s="79" t="s">
        <v>1</v>
      </c>
      <c r="G37" s="80" t="s">
        <v>2</v>
      </c>
      <c r="I37" s="121"/>
      <c r="K37" s="132"/>
      <c r="O37" t="str">
        <f t="shared" si="4"/>
        <v>da</v>
      </c>
      <c r="P37" t="str">
        <f t="shared" si="5"/>
        <v>ta</v>
      </c>
    </row>
    <row r="38" spans="1:16">
      <c r="B38" s="10" t="s">
        <v>3</v>
      </c>
      <c r="C38" s="6" t="s">
        <v>4</v>
      </c>
      <c r="D38" s="20" t="s">
        <v>5</v>
      </c>
      <c r="E38" s="23"/>
      <c r="F38" s="81" t="s">
        <v>6</v>
      </c>
      <c r="G38" s="82" t="s">
        <v>6</v>
      </c>
      <c r="I38" s="122"/>
      <c r="K38" s="122"/>
      <c r="O38" t="str">
        <f t="shared" si="4"/>
        <v/>
      </c>
      <c r="P38" t="str">
        <f t="shared" si="5"/>
        <v/>
      </c>
    </row>
    <row r="39" spans="1:16">
      <c r="B39" s="10">
        <v>1</v>
      </c>
      <c r="C39" s="3" t="s">
        <v>102</v>
      </c>
      <c r="D39" s="3">
        <v>8</v>
      </c>
      <c r="E39" s="23" t="s">
        <v>311</v>
      </c>
      <c r="F39" s="74" t="str">
        <f>CONCATENATE(O39,":",P39)</f>
        <v>12:56</v>
      </c>
      <c r="G39" s="75" t="str">
        <f>F39</f>
        <v>12:56</v>
      </c>
      <c r="I39" s="121"/>
      <c r="K39" s="132"/>
      <c r="O39" t="str">
        <f t="shared" si="4"/>
        <v>12</v>
      </c>
      <c r="P39" t="str">
        <f t="shared" si="5"/>
        <v>56</v>
      </c>
    </row>
    <row r="40" spans="1:16">
      <c r="B40" s="10">
        <v>2</v>
      </c>
      <c r="C40" s="3" t="s">
        <v>103</v>
      </c>
      <c r="D40" s="3">
        <v>6</v>
      </c>
      <c r="E40" s="23" t="s">
        <v>331</v>
      </c>
      <c r="F40" s="74" t="str">
        <f>CONCATENATE(O40,":",P40)</f>
        <v>24:36</v>
      </c>
      <c r="G40" s="75">
        <f>F40-F39</f>
        <v>0.48611111111111127</v>
      </c>
      <c r="I40" s="121"/>
      <c r="K40" s="132"/>
      <c r="O40" t="str">
        <f t="shared" si="4"/>
        <v>24</v>
      </c>
      <c r="P40" t="str">
        <f t="shared" si="5"/>
        <v>36</v>
      </c>
    </row>
    <row r="41" spans="1:16" ht="16.5" thickBot="1">
      <c r="B41" s="14">
        <v>3</v>
      </c>
      <c r="C41" s="4" t="s">
        <v>104</v>
      </c>
      <c r="D41" s="4" t="s">
        <v>332</v>
      </c>
      <c r="E41" s="25"/>
      <c r="F41" s="76" t="str">
        <f>CONCATENATE(O41,":",P41)</f>
        <v>:</v>
      </c>
      <c r="G41" s="77" t="e">
        <f>F41-F40</f>
        <v>#VALUE!</v>
      </c>
      <c r="I41" s="121"/>
      <c r="K41" s="132"/>
      <c r="O41" t="str">
        <f t="shared" si="4"/>
        <v/>
      </c>
      <c r="P41" t="str">
        <f t="shared" si="5"/>
        <v/>
      </c>
    </row>
    <row r="42" spans="1:16" ht="16.5" thickBot="1">
      <c r="I42" s="120"/>
      <c r="K42" s="120"/>
      <c r="O42" t="str">
        <f t="shared" si="4"/>
        <v/>
      </c>
      <c r="P42" t="str">
        <f t="shared" si="5"/>
        <v/>
      </c>
    </row>
    <row r="43" spans="1:16">
      <c r="A43" s="182" t="s">
        <v>471</v>
      </c>
      <c r="B43" s="13" t="s">
        <v>16</v>
      </c>
      <c r="C43" s="17" t="s">
        <v>26</v>
      </c>
      <c r="D43" s="19">
        <v>21</v>
      </c>
      <c r="E43" s="33" t="s">
        <v>7</v>
      </c>
      <c r="F43" s="70" t="s">
        <v>1</v>
      </c>
      <c r="G43" s="71" t="s">
        <v>2</v>
      </c>
      <c r="I43" s="121"/>
      <c r="K43" s="130"/>
      <c r="O43" t="str">
        <f t="shared" si="4"/>
        <v>da</v>
      </c>
      <c r="P43" t="str">
        <f t="shared" si="5"/>
        <v>ta</v>
      </c>
    </row>
    <row r="44" spans="1:16">
      <c r="B44" s="10" t="s">
        <v>3</v>
      </c>
      <c r="C44" s="6" t="s">
        <v>4</v>
      </c>
      <c r="D44" s="20" t="s">
        <v>5</v>
      </c>
      <c r="E44" s="29"/>
      <c r="F44" s="72" t="s">
        <v>6</v>
      </c>
      <c r="G44" s="73" t="s">
        <v>6</v>
      </c>
      <c r="I44" s="121"/>
      <c r="K44" s="121"/>
      <c r="O44" t="str">
        <f t="shared" si="4"/>
        <v/>
      </c>
      <c r="P44" t="str">
        <f t="shared" si="5"/>
        <v/>
      </c>
    </row>
    <row r="45" spans="1:16">
      <c r="B45" s="10">
        <v>1</v>
      </c>
      <c r="C45" s="3" t="s">
        <v>98</v>
      </c>
      <c r="D45" s="3">
        <v>3</v>
      </c>
      <c r="E45" s="23" t="s">
        <v>307</v>
      </c>
      <c r="F45" s="74" t="str">
        <f>CONCATENATE(O45,":",P45)</f>
        <v>10:05</v>
      </c>
      <c r="G45" s="75" t="str">
        <f>F45</f>
        <v>10:05</v>
      </c>
      <c r="I45" s="121"/>
      <c r="K45" s="132"/>
      <c r="O45" t="str">
        <f t="shared" si="4"/>
        <v>10</v>
      </c>
      <c r="P45" t="str">
        <f t="shared" si="5"/>
        <v>05</v>
      </c>
    </row>
    <row r="46" spans="1:16">
      <c r="B46" s="10">
        <v>2</v>
      </c>
      <c r="C46" s="3"/>
      <c r="D46" s="3"/>
      <c r="E46" s="23"/>
      <c r="F46" s="74" t="str">
        <f>CONCATENATE(O46,":",P46)</f>
        <v>:</v>
      </c>
      <c r="G46" s="75" t="e">
        <f>F46-F45</f>
        <v>#VALUE!</v>
      </c>
      <c r="I46" s="121"/>
      <c r="K46" s="132"/>
      <c r="O46" t="str">
        <f t="shared" si="4"/>
        <v/>
      </c>
      <c r="P46" t="str">
        <f t="shared" si="5"/>
        <v/>
      </c>
    </row>
    <row r="47" spans="1:16" ht="16.5" thickBot="1">
      <c r="B47" s="14">
        <v>3</v>
      </c>
      <c r="C47" s="4"/>
      <c r="D47" s="4"/>
      <c r="E47" s="25"/>
      <c r="F47" s="76" t="str">
        <f>CONCATENATE(O47,":",P47)</f>
        <v>:</v>
      </c>
      <c r="G47" s="77" t="e">
        <f>F47-F46</f>
        <v>#VALUE!</v>
      </c>
      <c r="I47" s="121"/>
      <c r="K47" s="132"/>
      <c r="O47" t="str">
        <f t="shared" si="4"/>
        <v/>
      </c>
      <c r="P47" t="str">
        <f t="shared" si="5"/>
        <v/>
      </c>
    </row>
    <row r="48" spans="1:16" ht="16.5" thickBot="1">
      <c r="B48" s="1"/>
      <c r="C48" s="1"/>
      <c r="D48" s="48"/>
      <c r="E48" s="58"/>
      <c r="F48" s="78"/>
      <c r="G48" s="78"/>
      <c r="I48" s="121"/>
      <c r="K48" s="132"/>
      <c r="O48" t="str">
        <f t="shared" si="4"/>
        <v/>
      </c>
      <c r="P48" t="str">
        <f t="shared" si="5"/>
        <v/>
      </c>
    </row>
    <row r="49" spans="1:16">
      <c r="A49" s="182" t="s">
        <v>471</v>
      </c>
      <c r="B49" s="13" t="s">
        <v>16</v>
      </c>
      <c r="C49" s="17" t="s">
        <v>109</v>
      </c>
      <c r="D49" s="19">
        <v>46</v>
      </c>
      <c r="E49" s="33" t="s">
        <v>7</v>
      </c>
      <c r="F49" s="79" t="s">
        <v>1</v>
      </c>
      <c r="G49" s="80" t="s">
        <v>2</v>
      </c>
      <c r="I49" s="121"/>
      <c r="K49" s="121"/>
      <c r="O49" t="str">
        <f t="shared" si="4"/>
        <v>da</v>
      </c>
      <c r="P49" t="str">
        <f t="shared" si="5"/>
        <v>ta</v>
      </c>
    </row>
    <row r="50" spans="1:16">
      <c r="B50" s="111" t="s">
        <v>3</v>
      </c>
      <c r="C50" s="6" t="s">
        <v>4</v>
      </c>
      <c r="D50" s="20" t="s">
        <v>5</v>
      </c>
      <c r="E50" s="23"/>
      <c r="F50" s="81" t="s">
        <v>6</v>
      </c>
      <c r="G50" s="82" t="s">
        <v>6</v>
      </c>
      <c r="I50" s="121"/>
      <c r="K50" s="130"/>
      <c r="O50" t="str">
        <f t="shared" si="4"/>
        <v/>
      </c>
      <c r="P50" t="str">
        <f t="shared" si="5"/>
        <v/>
      </c>
    </row>
    <row r="51" spans="1:16">
      <c r="B51" s="10">
        <v>1</v>
      </c>
      <c r="C51" s="3" t="s">
        <v>110</v>
      </c>
      <c r="D51" s="3">
        <v>4</v>
      </c>
      <c r="E51" s="23" t="s">
        <v>308</v>
      </c>
      <c r="F51" s="74" t="str">
        <f>CONCATENATE(O51,":",P51)</f>
        <v>10:13</v>
      </c>
      <c r="G51" s="75" t="str">
        <f>F51</f>
        <v>10:13</v>
      </c>
      <c r="I51" s="121"/>
      <c r="K51" s="132"/>
      <c r="O51" t="str">
        <f t="shared" si="4"/>
        <v>10</v>
      </c>
      <c r="P51" t="str">
        <f t="shared" si="5"/>
        <v>13</v>
      </c>
    </row>
    <row r="52" spans="1:16">
      <c r="B52" s="10">
        <v>2</v>
      </c>
      <c r="C52" s="3"/>
      <c r="D52" s="3"/>
      <c r="E52" s="59"/>
      <c r="F52" s="74" t="str">
        <f>CONCATENATE(O52,":",P52)</f>
        <v>:</v>
      </c>
      <c r="G52" s="75" t="e">
        <f>F52-F51</f>
        <v>#VALUE!</v>
      </c>
      <c r="I52" s="121"/>
      <c r="K52" s="132"/>
      <c r="O52" t="str">
        <f t="shared" si="4"/>
        <v/>
      </c>
      <c r="P52" t="str">
        <f t="shared" si="5"/>
        <v/>
      </c>
    </row>
    <row r="53" spans="1:16" ht="16.5" thickBot="1">
      <c r="B53" s="14">
        <v>3</v>
      </c>
      <c r="C53" s="4"/>
      <c r="D53" s="4"/>
      <c r="E53" s="25"/>
      <c r="F53" s="76" t="str">
        <f>CONCATENATE(O53,":",P53)</f>
        <v>:</v>
      </c>
      <c r="G53" s="77" t="e">
        <f>F53-F52</f>
        <v>#VALUE!</v>
      </c>
      <c r="I53" s="121"/>
      <c r="K53" s="132"/>
      <c r="O53" t="str">
        <f t="shared" si="4"/>
        <v/>
      </c>
      <c r="P53" t="str">
        <f t="shared" si="5"/>
        <v/>
      </c>
    </row>
    <row r="54" spans="1:16" ht="16.5" thickBot="1">
      <c r="B54" s="5"/>
      <c r="C54" s="16"/>
      <c r="D54" s="48"/>
      <c r="E54" s="58"/>
      <c r="F54" s="78"/>
      <c r="G54" s="78"/>
      <c r="I54" s="121"/>
      <c r="K54" s="132"/>
      <c r="O54" t="str">
        <f t="shared" si="4"/>
        <v/>
      </c>
      <c r="P54" t="str">
        <f t="shared" si="5"/>
        <v/>
      </c>
    </row>
  </sheetData>
  <sortState ref="A7:G54">
    <sortCondition ref="A7:A54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Senior Women</vt:lpstr>
      <vt:lpstr>U17 Girls</vt:lpstr>
      <vt:lpstr>U15 Girls </vt:lpstr>
      <vt:lpstr>U13 Girls</vt:lpstr>
      <vt:lpstr>U11 Girls</vt:lpstr>
      <vt:lpstr>Senior Men</vt:lpstr>
      <vt:lpstr>U17 Boys</vt:lpstr>
      <vt:lpstr>U15 Boys</vt:lpstr>
      <vt:lpstr>U13 Boys </vt:lpstr>
      <vt:lpstr>U11 Boys</vt:lpstr>
      <vt:lpstr>Sheet1</vt:lpstr>
      <vt:lpstr>'Senior Women'!Print_Area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</dc:creator>
  <cp:lastModifiedBy>Ian</cp:lastModifiedBy>
  <cp:lastPrinted>2015-10-18T13:20:46Z</cp:lastPrinted>
  <dcterms:created xsi:type="dcterms:W3CDTF">2011-10-11T11:17:14Z</dcterms:created>
  <dcterms:modified xsi:type="dcterms:W3CDTF">2016-10-25T08:11:43Z</dcterms:modified>
  <cp:contentStatus/>
</cp:coreProperties>
</file>