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0" windowWidth="18075" windowHeight="10740"/>
  </bookViews>
  <sheets>
    <sheet name="Valley Dash 2017" sheetId="20" r:id="rId1"/>
  </sheets>
  <definedNames>
    <definedName name="_xlnm.Print_Area" localSheetId="0">'Valley Dash 2017'!$A$1:$G$41</definedName>
  </definedNames>
  <calcPr calcId="125725"/>
</workbook>
</file>

<file path=xl/calcChain.xml><?xml version="1.0" encoding="utf-8"?>
<calcChain xmlns="http://schemas.openxmlformats.org/spreadsheetml/2006/main">
  <c r="P41" i="20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  <c r="K98" l="1"/>
  <c r="K97"/>
  <c r="M97" s="1"/>
  <c r="K96"/>
  <c r="M96" s="1"/>
  <c r="K95"/>
  <c r="M95" s="1"/>
  <c r="K94"/>
  <c r="M94" s="1"/>
  <c r="K93"/>
  <c r="M93" s="1"/>
  <c r="K92"/>
  <c r="M92" s="1"/>
  <c r="K91"/>
  <c r="M91" s="1"/>
  <c r="K90"/>
  <c r="M90" s="1"/>
  <c r="K89"/>
  <c r="M89" s="1"/>
  <c r="K88"/>
  <c r="M88" s="1"/>
  <c r="K87"/>
  <c r="M87" s="1"/>
  <c r="K86"/>
  <c r="M86" s="1"/>
  <c r="K85"/>
  <c r="M85" s="1"/>
  <c r="K84"/>
  <c r="M84" s="1"/>
  <c r="K83"/>
  <c r="M83" s="1"/>
  <c r="K82"/>
  <c r="M82" s="1"/>
  <c r="K81"/>
  <c r="M81" s="1"/>
  <c r="K80"/>
  <c r="M80" s="1"/>
  <c r="K79"/>
  <c r="M79" s="1"/>
  <c r="K78"/>
  <c r="M78" s="1"/>
  <c r="K77"/>
  <c r="M77" s="1"/>
  <c r="K76"/>
  <c r="M76" s="1"/>
  <c r="K75"/>
  <c r="M75" s="1"/>
  <c r="K74"/>
  <c r="M74" s="1"/>
  <c r="K73"/>
  <c r="M73" s="1"/>
  <c r="K72"/>
  <c r="M72" s="1"/>
  <c r="K71"/>
  <c r="M71" s="1"/>
  <c r="K70"/>
  <c r="M70" s="1"/>
  <c r="K69"/>
  <c r="M69" s="1"/>
  <c r="K68"/>
  <c r="M68" s="1"/>
  <c r="K67"/>
  <c r="M67" s="1"/>
  <c r="K66"/>
  <c r="M66" s="1"/>
  <c r="K65"/>
  <c r="M65" s="1"/>
  <c r="K64"/>
  <c r="M64" s="1"/>
  <c r="K63"/>
  <c r="M63" s="1"/>
  <c r="K62"/>
  <c r="M62" s="1"/>
  <c r="K61"/>
  <c r="M61" s="1"/>
  <c r="K60"/>
  <c r="M60" s="1"/>
  <c r="K59"/>
  <c r="M59" s="1"/>
  <c r="K58"/>
  <c r="M58" s="1"/>
  <c r="K57"/>
  <c r="M57" s="1"/>
  <c r="K56"/>
  <c r="M56" s="1"/>
  <c r="K55"/>
  <c r="M55" s="1"/>
  <c r="K54"/>
  <c r="M54" s="1"/>
  <c r="K53"/>
  <c r="M53" s="1"/>
  <c r="K52"/>
  <c r="M52" s="1"/>
  <c r="K51"/>
  <c r="M51" s="1"/>
  <c r="K50"/>
  <c r="M50" s="1"/>
  <c r="K49"/>
  <c r="M49" s="1"/>
  <c r="K48"/>
  <c r="M48" s="1"/>
  <c r="K47"/>
  <c r="M47" s="1"/>
  <c r="K46"/>
  <c r="M46" s="1"/>
  <c r="K45"/>
  <c r="M45" s="1"/>
  <c r="K44"/>
  <c r="M44" s="1"/>
  <c r="K43"/>
  <c r="M43" s="1"/>
  <c r="K42"/>
  <c r="M42" s="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</calcChain>
</file>

<file path=xl/sharedStrings.xml><?xml version="1.0" encoding="utf-8"?>
<sst xmlns="http://schemas.openxmlformats.org/spreadsheetml/2006/main" count="91" uniqueCount="52">
  <si>
    <t>Name</t>
  </si>
  <si>
    <t>Handicap</t>
  </si>
  <si>
    <t>Projected Time</t>
  </si>
  <si>
    <t>Total Time</t>
  </si>
  <si>
    <t>Net Time</t>
  </si>
  <si>
    <t>Race Position</t>
  </si>
  <si>
    <t>Net Position</t>
  </si>
  <si>
    <t>Proj v Net</t>
  </si>
  <si>
    <t>Kenny Wales</t>
  </si>
  <si>
    <t>Russell Duncan</t>
  </si>
  <si>
    <t>Bar Code</t>
  </si>
  <si>
    <t>Alan Anderson</t>
  </si>
  <si>
    <t>Dawn McManus</t>
  </si>
  <si>
    <t>Karen Robertson</t>
  </si>
  <si>
    <t>Stephen Emerson</t>
  </si>
  <si>
    <t>Laura Haggarty</t>
  </si>
  <si>
    <t>Kate Todd</t>
  </si>
  <si>
    <t>Viv Lambert</t>
  </si>
  <si>
    <t>Amanda Bryden</t>
  </si>
  <si>
    <t>Gordon Sandler</t>
  </si>
  <si>
    <t>Hannah O'Shea</t>
  </si>
  <si>
    <t>Chloe Adams</t>
  </si>
  <si>
    <t>Colin Crosbie</t>
  </si>
  <si>
    <t xml:space="preserve"> </t>
  </si>
  <si>
    <t>Robert Lindsay</t>
  </si>
  <si>
    <t>Matt Ferguson</t>
  </si>
  <si>
    <t>Adam Law</t>
  </si>
  <si>
    <t>Alasdair Murray</t>
  </si>
  <si>
    <t>Brian Keatchie</t>
  </si>
  <si>
    <t>Geof Robertson</t>
  </si>
  <si>
    <t>James Wales</t>
  </si>
  <si>
    <t>John McClarty</t>
  </si>
  <si>
    <t>Kevin Beck</t>
  </si>
  <si>
    <t>Kirsty Alexander</t>
  </si>
  <si>
    <t>Liz McDerment</t>
  </si>
  <si>
    <t>Lynne McCaffrey</t>
  </si>
  <si>
    <t>Mark Lyden</t>
  </si>
  <si>
    <t>Matt Dodds</t>
  </si>
  <si>
    <t>Paul Markac</t>
  </si>
  <si>
    <t>Scott Martin</t>
  </si>
  <si>
    <t>Stewart McAllister</t>
  </si>
  <si>
    <t>Stuart Nibloe</t>
  </si>
  <si>
    <t>Steven Robson</t>
  </si>
  <si>
    <t>Nataliya Petkova</t>
  </si>
  <si>
    <t>Scott Lyden</t>
  </si>
  <si>
    <t>Richard Mair</t>
  </si>
  <si>
    <t>Douglas Dickson</t>
  </si>
  <si>
    <t>Les McDerment</t>
  </si>
  <si>
    <t>Ian McAughrie</t>
  </si>
  <si>
    <t>Alison Wales</t>
  </si>
  <si>
    <t>Faster than predicted</t>
  </si>
  <si>
    <t>Slower than predicted</t>
  </si>
</sst>
</file>

<file path=xl/styles.xml><?xml version="1.0" encoding="utf-8"?>
<styleSheet xmlns="http://schemas.openxmlformats.org/spreadsheetml/2006/main">
  <numFmts count="1">
    <numFmt numFmtId="164" formatCode="hh:mm:ss;@"/>
  </numFmts>
  <fonts count="9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7" fillId="0" borderId="0" xfId="7" applyFont="1" applyAlignment="1">
      <alignment horizontal="center" vertical="center"/>
    </xf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21" fontId="7" fillId="0" borderId="0" xfId="6" applyNumberFormat="1" applyFont="1" applyAlignment="1">
      <alignment vertical="center"/>
    </xf>
    <xf numFmtId="21" fontId="2" fillId="0" borderId="0" xfId="0" applyNumberFormat="1" applyFont="1" applyAlignment="1">
      <alignment vertical="center"/>
    </xf>
    <xf numFmtId="21" fontId="7" fillId="0" borderId="0" xfId="7" applyNumberFormat="1" applyFont="1" applyAlignment="1">
      <alignment horizontal="center" vertical="center"/>
    </xf>
    <xf numFmtId="0" fontId="7" fillId="0" borderId="0" xfId="7" applyFont="1" applyFill="1" applyAlignment="1">
      <alignment horizontal="center" vertical="center"/>
    </xf>
    <xf numFmtId="2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9">
    <cellStyle name="Normal" xfId="0" builtinId="0"/>
    <cellStyle name="Normal 2" xfId="1"/>
    <cellStyle name="Normal 2 2" xfId="8"/>
    <cellStyle name="Normal 3" xfId="2"/>
    <cellStyle name="Normal 4" xfId="3"/>
    <cellStyle name="Normal 5" xfId="6"/>
    <cellStyle name="Normal 5 2" xfId="7"/>
    <cellStyle name="Percent 2" xfId="4"/>
    <cellStyle name="Percent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Q98"/>
  <sheetViews>
    <sheetView tabSelected="1" workbookViewId="0">
      <selection activeCell="Q30" sqref="Q30:Q41"/>
    </sheetView>
  </sheetViews>
  <sheetFormatPr defaultRowHeight="12.75"/>
  <cols>
    <col min="1" max="1" width="10.42578125" style="11" customWidth="1"/>
    <col min="2" max="2" width="19.42578125" style="12" customWidth="1"/>
    <col min="3" max="3" width="2.7109375" style="11" customWidth="1"/>
    <col min="4" max="4" width="2.140625" style="11" customWidth="1"/>
    <col min="5" max="5" width="9.5703125" style="11" customWidth="1"/>
    <col min="6" max="6" width="3" style="1" customWidth="1"/>
    <col min="7" max="7" width="19.42578125" style="1" customWidth="1"/>
    <col min="8" max="8" width="2.28515625" style="1" customWidth="1"/>
    <col min="9" max="9" width="9.5703125" style="1" customWidth="1"/>
    <col min="10" max="10" width="2.28515625" style="1" customWidth="1"/>
    <col min="11" max="11" width="13.140625" style="1" customWidth="1"/>
    <col min="12" max="12" width="2.5703125" style="1" customWidth="1"/>
    <col min="13" max="13" width="12.140625" style="1" customWidth="1"/>
    <col min="14" max="14" width="2.140625" style="1" customWidth="1"/>
    <col min="15" max="15" width="9.5703125" style="1" customWidth="1"/>
    <col min="16" max="16" width="18.85546875" style="1" customWidth="1"/>
    <col min="17" max="17" width="27.28515625" customWidth="1"/>
  </cols>
  <sheetData>
    <row r="1" spans="1:17" s="3" customFormat="1" ht="25.5">
      <c r="A1" s="2" t="s">
        <v>10</v>
      </c>
      <c r="B1" s="2" t="s">
        <v>0</v>
      </c>
      <c r="C1" s="2"/>
      <c r="D1" s="2"/>
      <c r="E1" s="2" t="s">
        <v>2</v>
      </c>
      <c r="F1" s="2"/>
      <c r="G1" s="2" t="s">
        <v>1</v>
      </c>
      <c r="H1" s="2"/>
      <c r="I1" s="2" t="s">
        <v>5</v>
      </c>
      <c r="J1" s="2"/>
      <c r="K1" s="2" t="s">
        <v>3</v>
      </c>
      <c r="L1" s="2"/>
      <c r="M1" s="2" t="s">
        <v>4</v>
      </c>
      <c r="N1" s="2"/>
      <c r="O1" s="2" t="s">
        <v>6</v>
      </c>
      <c r="P1" s="2" t="s">
        <v>7</v>
      </c>
    </row>
    <row r="2" spans="1:17" s="3" customFormat="1" ht="33.75" customHeight="1">
      <c r="A2" s="6">
        <v>10</v>
      </c>
      <c r="B2" s="13" t="s">
        <v>30</v>
      </c>
      <c r="C2" s="6"/>
      <c r="D2" s="6"/>
      <c r="E2" s="14">
        <v>2.1875000000000002E-2</v>
      </c>
      <c r="F2" s="7"/>
      <c r="G2" s="10">
        <v>9.0277777777777769E-3</v>
      </c>
      <c r="H2" s="7"/>
      <c r="I2" s="6">
        <v>1</v>
      </c>
      <c r="J2" s="7"/>
      <c r="K2" s="10">
        <v>2.8029398148148147E-2</v>
      </c>
      <c r="L2" s="7"/>
      <c r="M2" s="7">
        <v>1.900162037037037E-2</v>
      </c>
      <c r="N2" s="6"/>
      <c r="O2" s="6">
        <v>4</v>
      </c>
      <c r="P2" s="7">
        <f>E2-M2</f>
        <v>2.873379629629632E-3</v>
      </c>
      <c r="Q2" s="19" t="s">
        <v>50</v>
      </c>
    </row>
    <row r="3" spans="1:17" s="3" customFormat="1" ht="33.75" customHeight="1">
      <c r="A3" s="6">
        <v>25</v>
      </c>
      <c r="B3" s="13" t="s">
        <v>8</v>
      </c>
      <c r="C3" s="6"/>
      <c r="D3" s="6"/>
      <c r="E3" s="14">
        <v>2.4305555555555556E-2</v>
      </c>
      <c r="F3" s="7"/>
      <c r="G3" s="10">
        <v>6.5972222222222231E-3</v>
      </c>
      <c r="H3" s="7"/>
      <c r="I3" s="6">
        <v>2</v>
      </c>
      <c r="J3" s="7"/>
      <c r="K3" s="10">
        <v>2.8691203703703705E-2</v>
      </c>
      <c r="L3" s="7"/>
      <c r="M3" s="7">
        <v>2.2093981481481482E-2</v>
      </c>
      <c r="N3" s="6"/>
      <c r="O3" s="6">
        <v>11</v>
      </c>
      <c r="P3" s="7">
        <f t="shared" ref="P3:P28" si="0">E3-M3</f>
        <v>2.2115740740740741E-3</v>
      </c>
      <c r="Q3" s="19" t="s">
        <v>50</v>
      </c>
    </row>
    <row r="4" spans="1:17" s="3" customFormat="1" ht="33.75" customHeight="1">
      <c r="A4" s="6">
        <v>16</v>
      </c>
      <c r="B4" s="13" t="s">
        <v>40</v>
      </c>
      <c r="C4" s="6" t="s">
        <v>23</v>
      </c>
      <c r="D4" s="6"/>
      <c r="E4" s="14">
        <v>2.2569444444444444E-2</v>
      </c>
      <c r="F4" s="7"/>
      <c r="G4" s="10">
        <v>8.333333333333335E-3</v>
      </c>
      <c r="H4" s="7"/>
      <c r="I4" s="6">
        <v>3</v>
      </c>
      <c r="J4" s="7"/>
      <c r="K4" s="10">
        <v>2.9488657407407411E-2</v>
      </c>
      <c r="L4" s="7"/>
      <c r="M4" s="7">
        <v>2.1155324074074076E-2</v>
      </c>
      <c r="N4" s="6"/>
      <c r="O4" s="6">
        <v>8</v>
      </c>
      <c r="P4" s="7">
        <f t="shared" si="0"/>
        <v>1.4141203703703677E-3</v>
      </c>
      <c r="Q4" s="19" t="s">
        <v>50</v>
      </c>
    </row>
    <row r="5" spans="1:17" ht="30" customHeight="1">
      <c r="A5" s="6">
        <v>85</v>
      </c>
      <c r="B5" s="13" t="s">
        <v>48</v>
      </c>
      <c r="C5" s="6"/>
      <c r="D5" s="6"/>
      <c r="E5" s="14">
        <v>2.6736111111111113E-2</v>
      </c>
      <c r="F5" s="7"/>
      <c r="G5" s="10">
        <v>4.1666666666666657E-3</v>
      </c>
      <c r="H5" s="7"/>
      <c r="I5" s="6">
        <v>4</v>
      </c>
      <c r="J5" s="7"/>
      <c r="K5" s="10">
        <v>2.952719907407407E-2</v>
      </c>
      <c r="L5" s="7"/>
      <c r="M5" s="7">
        <v>2.5360532407407405E-2</v>
      </c>
      <c r="N5" s="6"/>
      <c r="O5" s="6">
        <v>29</v>
      </c>
      <c r="P5" s="7">
        <f t="shared" si="0"/>
        <v>1.3755787037037087E-3</v>
      </c>
      <c r="Q5" s="19" t="s">
        <v>50</v>
      </c>
    </row>
    <row r="6" spans="1:17" ht="30" customHeight="1">
      <c r="A6" s="6">
        <v>40</v>
      </c>
      <c r="B6" s="13" t="s">
        <v>28</v>
      </c>
      <c r="C6" s="6"/>
      <c r="D6" s="6"/>
      <c r="E6" s="14">
        <v>2.7430555555555555E-2</v>
      </c>
      <c r="F6" s="7"/>
      <c r="G6" s="10">
        <v>3.4722222222222238E-3</v>
      </c>
      <c r="H6" s="7"/>
      <c r="I6" s="6">
        <v>5</v>
      </c>
      <c r="J6" s="7"/>
      <c r="K6" s="10">
        <v>2.96025462962963E-2</v>
      </c>
      <c r="L6" s="7"/>
      <c r="M6" s="7">
        <v>2.6130324074074077E-2</v>
      </c>
      <c r="N6" s="6"/>
      <c r="O6" s="6">
        <v>31</v>
      </c>
      <c r="P6" s="7">
        <f t="shared" si="0"/>
        <v>1.3002314814814786E-3</v>
      </c>
      <c r="Q6" s="19" t="s">
        <v>50</v>
      </c>
    </row>
    <row r="7" spans="1:17" ht="30" customHeight="1">
      <c r="A7" s="6">
        <v>32</v>
      </c>
      <c r="B7" s="13" t="s">
        <v>26</v>
      </c>
      <c r="C7" s="6"/>
      <c r="D7" s="6"/>
      <c r="E7" s="14">
        <v>2.5694444444444447E-2</v>
      </c>
      <c r="F7" s="7"/>
      <c r="G7" s="10">
        <v>5.2083333333333322E-3</v>
      </c>
      <c r="H7" s="7"/>
      <c r="I7" s="6">
        <v>6</v>
      </c>
      <c r="J7" s="7"/>
      <c r="K7" s="10">
        <v>2.9856018518518518E-2</v>
      </c>
      <c r="L7" s="7"/>
      <c r="M7" s="7">
        <v>2.4647685185185186E-2</v>
      </c>
      <c r="N7" s="6"/>
      <c r="O7" s="6">
        <v>23</v>
      </c>
      <c r="P7" s="7">
        <f t="shared" si="0"/>
        <v>1.0467592592592612E-3</v>
      </c>
      <c r="Q7" s="19" t="s">
        <v>50</v>
      </c>
    </row>
    <row r="8" spans="1:17" ht="30" customHeight="1">
      <c r="A8" s="6">
        <v>39</v>
      </c>
      <c r="B8" s="13" t="s">
        <v>12</v>
      </c>
      <c r="C8" s="6"/>
      <c r="D8" s="6"/>
      <c r="E8" s="14">
        <v>2.7430555555555555E-2</v>
      </c>
      <c r="F8" s="7"/>
      <c r="G8" s="10">
        <v>3.4722222222222238E-3</v>
      </c>
      <c r="H8" s="7"/>
      <c r="I8" s="6">
        <v>7</v>
      </c>
      <c r="J8" s="7"/>
      <c r="K8" s="10">
        <v>3.003865740740741E-2</v>
      </c>
      <c r="L8" s="7"/>
      <c r="M8" s="7">
        <v>2.6566435185185186E-2</v>
      </c>
      <c r="N8" s="6"/>
      <c r="O8" s="6">
        <v>34</v>
      </c>
      <c r="P8" s="7">
        <f t="shared" si="0"/>
        <v>8.6412037037036926E-4</v>
      </c>
      <c r="Q8" s="19" t="s">
        <v>50</v>
      </c>
    </row>
    <row r="9" spans="1:17" ht="30" customHeight="1">
      <c r="A9" s="6">
        <v>30</v>
      </c>
      <c r="B9" s="13" t="s">
        <v>17</v>
      </c>
      <c r="C9" s="6"/>
      <c r="D9" s="6"/>
      <c r="E9" s="14">
        <v>2.5347222222222219E-2</v>
      </c>
      <c r="F9" s="7"/>
      <c r="G9" s="10">
        <v>5.5555555555555601E-3</v>
      </c>
      <c r="H9" s="7"/>
      <c r="I9" s="6">
        <v>8</v>
      </c>
      <c r="J9" s="7"/>
      <c r="K9" s="10">
        <v>3.0101388888888886E-2</v>
      </c>
      <c r="L9" s="7"/>
      <c r="M9" s="7">
        <v>2.4545833333333326E-2</v>
      </c>
      <c r="N9" s="6"/>
      <c r="O9" s="6">
        <v>22</v>
      </c>
      <c r="P9" s="7">
        <f t="shared" si="0"/>
        <v>8.0138888888889315E-4</v>
      </c>
      <c r="Q9" s="19" t="s">
        <v>50</v>
      </c>
    </row>
    <row r="10" spans="1:17" ht="30" customHeight="1">
      <c r="A10" s="6">
        <v>12</v>
      </c>
      <c r="B10" s="13" t="s">
        <v>19</v>
      </c>
      <c r="C10" s="6"/>
      <c r="D10" s="6"/>
      <c r="E10" s="14">
        <v>2.2222222222222223E-2</v>
      </c>
      <c r="F10" s="7"/>
      <c r="G10" s="10">
        <v>8.6805555555555559E-3</v>
      </c>
      <c r="H10" s="7"/>
      <c r="I10" s="6">
        <v>9</v>
      </c>
      <c r="J10" s="7"/>
      <c r="K10" s="10">
        <v>3.0133101851851852E-2</v>
      </c>
      <c r="L10" s="7"/>
      <c r="M10" s="7">
        <v>2.1452546296296296E-2</v>
      </c>
      <c r="N10" s="6"/>
      <c r="O10" s="6">
        <v>9</v>
      </c>
      <c r="P10" s="7">
        <f t="shared" si="0"/>
        <v>7.6967592592592712E-4</v>
      </c>
      <c r="Q10" s="19" t="s">
        <v>50</v>
      </c>
    </row>
    <row r="11" spans="1:17" ht="30" customHeight="1">
      <c r="A11" s="6">
        <v>35</v>
      </c>
      <c r="B11" s="13" t="s">
        <v>16</v>
      </c>
      <c r="C11" s="6"/>
      <c r="D11" s="6"/>
      <c r="E11" s="14">
        <v>2.6041666666666668E-2</v>
      </c>
      <c r="F11" s="7"/>
      <c r="G11" s="10">
        <v>4.8611111111111112E-3</v>
      </c>
      <c r="H11" s="7"/>
      <c r="I11" s="6">
        <v>10</v>
      </c>
      <c r="J11" s="7"/>
      <c r="K11" s="10">
        <v>3.0142708333333337E-2</v>
      </c>
      <c r="L11" s="7"/>
      <c r="M11" s="7">
        <v>2.5281597222222226E-2</v>
      </c>
      <c r="N11" s="6"/>
      <c r="O11" s="6">
        <v>27</v>
      </c>
      <c r="P11" s="7">
        <f t="shared" si="0"/>
        <v>7.6006944444444169E-4</v>
      </c>
      <c r="Q11" s="19" t="s">
        <v>50</v>
      </c>
    </row>
    <row r="12" spans="1:17" ht="30" customHeight="1">
      <c r="A12" s="6">
        <v>28</v>
      </c>
      <c r="B12" s="13" t="s">
        <v>36</v>
      </c>
      <c r="C12" s="6"/>
      <c r="D12" s="6"/>
      <c r="E12" s="14">
        <v>2.4999999999999998E-2</v>
      </c>
      <c r="F12" s="7"/>
      <c r="G12" s="10">
        <v>5.9027777777777811E-3</v>
      </c>
      <c r="H12" s="7"/>
      <c r="I12" s="6">
        <v>11</v>
      </c>
      <c r="J12" s="7"/>
      <c r="K12" s="10">
        <v>3.0153009259259258E-2</v>
      </c>
      <c r="L12" s="7"/>
      <c r="M12" s="7">
        <v>2.4250231481481477E-2</v>
      </c>
      <c r="N12" s="6"/>
      <c r="O12" s="6">
        <v>19</v>
      </c>
      <c r="P12" s="7">
        <f t="shared" si="0"/>
        <v>7.4976851851852114E-4</v>
      </c>
      <c r="Q12" s="19" t="s">
        <v>50</v>
      </c>
    </row>
    <row r="13" spans="1:17" ht="30" customHeight="1">
      <c r="A13" s="6">
        <v>31</v>
      </c>
      <c r="B13" s="13" t="s">
        <v>32</v>
      </c>
      <c r="C13" s="6"/>
      <c r="D13" s="7"/>
      <c r="E13" s="14">
        <v>2.5694444444444447E-2</v>
      </c>
      <c r="F13" s="7"/>
      <c r="G13" s="10">
        <v>5.2083333333333322E-3</v>
      </c>
      <c r="H13" s="7"/>
      <c r="I13" s="6">
        <v>12</v>
      </c>
      <c r="J13" s="7"/>
      <c r="K13" s="10">
        <v>3.0161458333333332E-2</v>
      </c>
      <c r="L13" s="7"/>
      <c r="M13" s="7">
        <v>2.4953125E-2</v>
      </c>
      <c r="N13" s="6"/>
      <c r="O13" s="6">
        <v>24</v>
      </c>
      <c r="P13" s="7">
        <f t="shared" si="0"/>
        <v>7.4131944444444722E-4</v>
      </c>
      <c r="Q13" s="19" t="s">
        <v>50</v>
      </c>
    </row>
    <row r="14" spans="1:17" ht="30" customHeight="1">
      <c r="A14" s="6">
        <v>81</v>
      </c>
      <c r="B14" s="13" t="s">
        <v>45</v>
      </c>
      <c r="C14" s="6"/>
      <c r="D14" s="6"/>
      <c r="E14" s="14">
        <v>1.7361111111111112E-2</v>
      </c>
      <c r="F14" s="7"/>
      <c r="G14" s="10">
        <v>1.3541666666666667E-2</v>
      </c>
      <c r="H14" s="7"/>
      <c r="I14" s="6">
        <v>13</v>
      </c>
      <c r="J14" s="7"/>
      <c r="K14" s="10">
        <v>3.0204282407407409E-2</v>
      </c>
      <c r="L14" s="7"/>
      <c r="M14" s="7">
        <v>1.6662615740740742E-2</v>
      </c>
      <c r="N14" s="6"/>
      <c r="O14" s="6">
        <v>1</v>
      </c>
      <c r="P14" s="7">
        <f t="shared" si="0"/>
        <v>6.9849537037037016E-4</v>
      </c>
      <c r="Q14" s="19" t="s">
        <v>50</v>
      </c>
    </row>
    <row r="15" spans="1:17" ht="30" customHeight="1">
      <c r="A15" s="6">
        <v>23</v>
      </c>
      <c r="B15" s="13" t="s">
        <v>31</v>
      </c>
      <c r="C15" s="6"/>
      <c r="D15" s="6"/>
      <c r="E15" s="14">
        <v>2.361111111111111E-2</v>
      </c>
      <c r="F15" s="7"/>
      <c r="G15" s="10">
        <v>7.2916666666666685E-3</v>
      </c>
      <c r="H15" s="7"/>
      <c r="I15" s="6">
        <v>14</v>
      </c>
      <c r="J15" s="7"/>
      <c r="K15" s="10">
        <v>3.024537037037037E-2</v>
      </c>
      <c r="L15" s="7"/>
      <c r="M15" s="7">
        <v>2.2953703703703702E-2</v>
      </c>
      <c r="N15" s="6"/>
      <c r="O15" s="6">
        <v>15</v>
      </c>
      <c r="P15" s="7">
        <f t="shared" si="0"/>
        <v>6.5740740740740863E-4</v>
      </c>
      <c r="Q15" s="19" t="s">
        <v>50</v>
      </c>
    </row>
    <row r="16" spans="1:17" ht="30" customHeight="1">
      <c r="A16" s="6">
        <v>14</v>
      </c>
      <c r="B16" s="13" t="s">
        <v>33</v>
      </c>
      <c r="C16" s="6"/>
      <c r="D16" s="6"/>
      <c r="E16" s="14">
        <v>2.2222222222222223E-2</v>
      </c>
      <c r="F16" s="7"/>
      <c r="G16" s="10">
        <v>8.6805555555555559E-3</v>
      </c>
      <c r="H16" s="7"/>
      <c r="I16" s="6">
        <v>15</v>
      </c>
      <c r="J16" s="7"/>
      <c r="K16" s="10">
        <v>3.0393518518518518E-2</v>
      </c>
      <c r="L16" s="7"/>
      <c r="M16" s="7">
        <v>2.1712962962962962E-2</v>
      </c>
      <c r="N16" s="6"/>
      <c r="O16" s="6">
        <v>10</v>
      </c>
      <c r="P16" s="7">
        <f t="shared" si="0"/>
        <v>5.0925925925926138E-4</v>
      </c>
      <c r="Q16" s="19" t="s">
        <v>50</v>
      </c>
    </row>
    <row r="17" spans="1:17" ht="30" customHeight="1">
      <c r="A17" s="6">
        <v>45</v>
      </c>
      <c r="B17" s="13" t="s">
        <v>22</v>
      </c>
      <c r="C17" s="6"/>
      <c r="D17" s="6"/>
      <c r="E17" s="14">
        <v>3.0902777777777779E-2</v>
      </c>
      <c r="F17" s="7"/>
      <c r="G17" s="10">
        <v>0</v>
      </c>
      <c r="H17" s="7"/>
      <c r="I17" s="6">
        <v>16</v>
      </c>
      <c r="J17" s="7"/>
      <c r="K17" s="10">
        <v>3.0482523148148147E-2</v>
      </c>
      <c r="L17" s="7"/>
      <c r="M17" s="7">
        <v>3.0482523148148147E-2</v>
      </c>
      <c r="N17" s="6"/>
      <c r="O17" s="6">
        <v>40</v>
      </c>
      <c r="P17" s="7">
        <f t="shared" si="0"/>
        <v>4.2025462962963153E-4</v>
      </c>
      <c r="Q17" s="19" t="s">
        <v>50</v>
      </c>
    </row>
    <row r="18" spans="1:17" ht="30" customHeight="1">
      <c r="A18" s="6">
        <v>26</v>
      </c>
      <c r="B18" s="13" t="s">
        <v>34</v>
      </c>
      <c r="C18" s="6"/>
      <c r="D18" s="6"/>
      <c r="E18" s="14">
        <v>2.4652777777777777E-2</v>
      </c>
      <c r="F18" s="7"/>
      <c r="G18" s="10">
        <v>6.2500000000000021E-3</v>
      </c>
      <c r="H18" s="7"/>
      <c r="I18" s="6">
        <v>17</v>
      </c>
      <c r="J18" s="7"/>
      <c r="K18" s="10">
        <v>3.0520717592592589E-2</v>
      </c>
      <c r="L18" s="7"/>
      <c r="M18" s="7">
        <v>2.4270717592592587E-2</v>
      </c>
      <c r="N18" s="6"/>
      <c r="O18" s="6">
        <v>20</v>
      </c>
      <c r="P18" s="7">
        <f t="shared" si="0"/>
        <v>3.8206018518519014E-4</v>
      </c>
      <c r="Q18" s="19" t="s">
        <v>50</v>
      </c>
    </row>
    <row r="19" spans="1:17" ht="30" customHeight="1">
      <c r="A19" s="6">
        <v>34</v>
      </c>
      <c r="B19" s="13" t="s">
        <v>25</v>
      </c>
      <c r="C19" s="6"/>
      <c r="D19" s="6"/>
      <c r="E19" s="14">
        <v>2.5694444444444447E-2</v>
      </c>
      <c r="F19" s="7"/>
      <c r="G19" s="10">
        <v>5.2083333333333322E-3</v>
      </c>
      <c r="H19" s="7"/>
      <c r="I19" s="6">
        <v>18</v>
      </c>
      <c r="J19" s="7"/>
      <c r="K19" s="10">
        <v>3.054652777777778E-2</v>
      </c>
      <c r="L19" s="7"/>
      <c r="M19" s="7">
        <v>2.5338194444444448E-2</v>
      </c>
      <c r="N19" s="6"/>
      <c r="O19" s="6">
        <v>28</v>
      </c>
      <c r="P19" s="7">
        <f t="shared" si="0"/>
        <v>3.5624999999999893E-4</v>
      </c>
      <c r="Q19" s="19" t="s">
        <v>50</v>
      </c>
    </row>
    <row r="20" spans="1:17" ht="30" customHeight="1">
      <c r="A20" s="6">
        <v>42</v>
      </c>
      <c r="B20" s="13" t="s">
        <v>13</v>
      </c>
      <c r="C20" s="6"/>
      <c r="D20" s="7"/>
      <c r="E20" s="14">
        <v>2.8472222222222222E-2</v>
      </c>
      <c r="F20" s="7"/>
      <c r="G20" s="10">
        <v>2.4305555555555573E-3</v>
      </c>
      <c r="H20" s="7"/>
      <c r="I20" s="6">
        <v>19</v>
      </c>
      <c r="J20" s="7"/>
      <c r="K20" s="10">
        <v>3.0584490740740738E-2</v>
      </c>
      <c r="L20" s="7"/>
      <c r="M20" s="7">
        <v>2.8153935185185181E-2</v>
      </c>
      <c r="N20" s="6"/>
      <c r="O20" s="6">
        <v>36</v>
      </c>
      <c r="P20" s="7">
        <f t="shared" si="0"/>
        <v>3.1828703703704053E-4</v>
      </c>
      <c r="Q20" s="19" t="s">
        <v>50</v>
      </c>
    </row>
    <row r="21" spans="1:17" ht="30" customHeight="1">
      <c r="A21" s="6">
        <v>84</v>
      </c>
      <c r="B21" s="13" t="s">
        <v>49</v>
      </c>
      <c r="C21" s="6"/>
      <c r="D21" s="7"/>
      <c r="E21" s="14">
        <v>2.8472222222222222E-2</v>
      </c>
      <c r="F21" s="7"/>
      <c r="G21" s="10">
        <v>2.4305555555555573E-3</v>
      </c>
      <c r="H21" s="7"/>
      <c r="I21" s="6">
        <v>20</v>
      </c>
      <c r="J21" s="7"/>
      <c r="K21" s="10">
        <v>3.0649305555555551E-2</v>
      </c>
      <c r="L21" s="7"/>
      <c r="M21" s="7">
        <v>2.8218749999999994E-2</v>
      </c>
      <c r="N21" s="6"/>
      <c r="O21" s="6">
        <v>37</v>
      </c>
      <c r="P21" s="7">
        <f t="shared" si="0"/>
        <v>2.5347222222222784E-4</v>
      </c>
      <c r="Q21" s="19" t="s">
        <v>50</v>
      </c>
    </row>
    <row r="22" spans="1:17" ht="30" customHeight="1">
      <c r="A22" s="6">
        <v>20</v>
      </c>
      <c r="B22" s="13" t="s">
        <v>41</v>
      </c>
      <c r="C22" s="6"/>
      <c r="D22" s="6"/>
      <c r="E22" s="14">
        <v>2.326388888888889E-2</v>
      </c>
      <c r="F22" s="7"/>
      <c r="G22" s="10">
        <v>7.6388888888888895E-3</v>
      </c>
      <c r="H22" s="7"/>
      <c r="I22" s="6">
        <v>21</v>
      </c>
      <c r="J22" s="7"/>
      <c r="K22" s="10">
        <v>3.0698148148148151E-2</v>
      </c>
      <c r="L22" s="7"/>
      <c r="M22" s="7">
        <v>2.3059259259259262E-2</v>
      </c>
      <c r="N22" s="6"/>
      <c r="O22" s="6">
        <v>17</v>
      </c>
      <c r="P22" s="7">
        <f t="shared" si="0"/>
        <v>2.0462962962962752E-4</v>
      </c>
      <c r="Q22" s="19" t="s">
        <v>50</v>
      </c>
    </row>
    <row r="23" spans="1:17" ht="30" customHeight="1">
      <c r="A23" s="6">
        <v>37</v>
      </c>
      <c r="B23" s="13" t="s">
        <v>29</v>
      </c>
      <c r="C23" s="6"/>
      <c r="D23" s="6"/>
      <c r="E23" s="14">
        <v>2.6736111111111113E-2</v>
      </c>
      <c r="F23" s="7"/>
      <c r="G23" s="10">
        <v>4.1666666666666657E-3</v>
      </c>
      <c r="H23" s="7"/>
      <c r="I23" s="6">
        <v>22</v>
      </c>
      <c r="J23" s="7"/>
      <c r="K23" s="10">
        <v>3.072951388888889E-2</v>
      </c>
      <c r="L23" s="7"/>
      <c r="M23" s="7">
        <v>2.6562847222222224E-2</v>
      </c>
      <c r="N23" s="6"/>
      <c r="O23" s="6">
        <v>33</v>
      </c>
      <c r="P23" s="7">
        <f t="shared" si="0"/>
        <v>1.7326388888888947E-4</v>
      </c>
      <c r="Q23" s="19" t="s">
        <v>50</v>
      </c>
    </row>
    <row r="24" spans="1:17" ht="30" customHeight="1">
      <c r="A24" s="6">
        <v>33</v>
      </c>
      <c r="B24" s="13" t="s">
        <v>35</v>
      </c>
      <c r="C24" s="6" t="s">
        <v>23</v>
      </c>
      <c r="D24" s="6"/>
      <c r="E24" s="14">
        <v>2.5694444444444447E-2</v>
      </c>
      <c r="F24" s="7"/>
      <c r="G24" s="10">
        <v>5.2083333333333322E-3</v>
      </c>
      <c r="H24" s="7"/>
      <c r="I24" s="6">
        <v>23</v>
      </c>
      <c r="J24" s="7"/>
      <c r="K24" s="10">
        <v>3.0749537037037037E-2</v>
      </c>
      <c r="L24" s="7"/>
      <c r="M24" s="7">
        <v>2.5541203703703705E-2</v>
      </c>
      <c r="N24" s="6"/>
      <c r="O24" s="6">
        <v>30</v>
      </c>
      <c r="P24" s="7">
        <f t="shared" si="0"/>
        <v>1.5324074074074198E-4</v>
      </c>
      <c r="Q24" s="19" t="s">
        <v>50</v>
      </c>
    </row>
    <row r="25" spans="1:17" ht="30" customHeight="1">
      <c r="A25" s="6">
        <v>17</v>
      </c>
      <c r="B25" s="13" t="s">
        <v>37</v>
      </c>
      <c r="C25" s="6"/>
      <c r="D25" s="6"/>
      <c r="E25" s="14">
        <v>2.2916666666666669E-2</v>
      </c>
      <c r="F25" s="7"/>
      <c r="G25" s="10">
        <v>7.9861111111111105E-3</v>
      </c>
      <c r="H25" s="7"/>
      <c r="I25" s="6">
        <v>24</v>
      </c>
      <c r="J25" s="7"/>
      <c r="K25" s="10">
        <v>3.076261574074074E-2</v>
      </c>
      <c r="L25" s="7"/>
      <c r="M25" s="7">
        <v>2.2776504629629629E-2</v>
      </c>
      <c r="N25" s="6"/>
      <c r="O25" s="6">
        <v>13</v>
      </c>
      <c r="P25" s="7">
        <f t="shared" si="0"/>
        <v>1.4016203703703933E-4</v>
      </c>
      <c r="Q25" s="19" t="s">
        <v>50</v>
      </c>
    </row>
    <row r="26" spans="1:17" ht="30" customHeight="1">
      <c r="A26" s="6">
        <v>8</v>
      </c>
      <c r="B26" s="13" t="s">
        <v>42</v>
      </c>
      <c r="C26" s="6"/>
      <c r="D26" s="7"/>
      <c r="E26" s="14">
        <v>2.0833333333333332E-2</v>
      </c>
      <c r="F26" s="7"/>
      <c r="G26" s="10">
        <v>1.0069444444444447E-2</v>
      </c>
      <c r="H26" s="7"/>
      <c r="I26" s="6">
        <v>25</v>
      </c>
      <c r="J26" s="7"/>
      <c r="K26" s="10">
        <v>3.0770601851851851E-2</v>
      </c>
      <c r="L26" s="7"/>
      <c r="M26" s="7">
        <v>2.0701157407407404E-2</v>
      </c>
      <c r="N26" s="6"/>
      <c r="O26" s="6">
        <v>6</v>
      </c>
      <c r="P26" s="7">
        <f t="shared" si="0"/>
        <v>1.3217592592592795E-4</v>
      </c>
      <c r="Q26" s="19" t="s">
        <v>50</v>
      </c>
    </row>
    <row r="27" spans="1:17" ht="30" customHeight="1">
      <c r="A27" s="6">
        <v>18</v>
      </c>
      <c r="B27" s="13" t="s">
        <v>38</v>
      </c>
      <c r="C27" s="6"/>
      <c r="D27" s="6"/>
      <c r="E27" s="14">
        <v>2.2916666666666669E-2</v>
      </c>
      <c r="F27" s="7"/>
      <c r="G27" s="10">
        <v>7.9861111111111105E-3</v>
      </c>
      <c r="H27" s="7"/>
      <c r="I27" s="6">
        <v>26</v>
      </c>
      <c r="J27" s="7"/>
      <c r="K27" s="10">
        <v>3.0815624999999999E-2</v>
      </c>
      <c r="L27" s="7"/>
      <c r="M27" s="7">
        <v>2.2829513888888889E-2</v>
      </c>
      <c r="N27" s="6"/>
      <c r="O27" s="6">
        <v>14</v>
      </c>
      <c r="P27" s="7">
        <f t="shared" si="0"/>
        <v>8.7152777777779744E-5</v>
      </c>
      <c r="Q27" s="19" t="s">
        <v>50</v>
      </c>
    </row>
    <row r="28" spans="1:17" ht="30" customHeight="1">
      <c r="A28" s="6">
        <v>36</v>
      </c>
      <c r="B28" s="13" t="s">
        <v>20</v>
      </c>
      <c r="C28" s="6"/>
      <c r="D28" s="6"/>
      <c r="E28" s="14">
        <v>2.6388888888888889E-2</v>
      </c>
      <c r="F28" s="7"/>
      <c r="G28" s="10">
        <v>4.5138888888888902E-3</v>
      </c>
      <c r="H28" s="7"/>
      <c r="I28" s="6">
        <v>27</v>
      </c>
      <c r="J28" s="7"/>
      <c r="K28" s="10">
        <v>3.0876967592592595E-2</v>
      </c>
      <c r="L28" s="7"/>
      <c r="M28" s="7">
        <v>2.6363078703703705E-2</v>
      </c>
      <c r="N28" s="6"/>
      <c r="O28" s="6">
        <v>32</v>
      </c>
      <c r="P28" s="7">
        <f t="shared" si="0"/>
        <v>2.581018518518427E-5</v>
      </c>
      <c r="Q28" s="19" t="s">
        <v>50</v>
      </c>
    </row>
    <row r="29" spans="1:17" ht="30" customHeight="1">
      <c r="A29" s="6">
        <v>21</v>
      </c>
      <c r="B29" s="13" t="s">
        <v>9</v>
      </c>
      <c r="C29" s="6"/>
      <c r="D29" s="6"/>
      <c r="E29" s="14">
        <v>2.326388888888889E-2</v>
      </c>
      <c r="F29" s="7"/>
      <c r="G29" s="10">
        <v>7.6388888888888895E-3</v>
      </c>
      <c r="H29" s="7"/>
      <c r="I29" s="6">
        <v>28</v>
      </c>
      <c r="J29" s="7"/>
      <c r="K29" s="10">
        <v>3.0930324074074075E-2</v>
      </c>
      <c r="L29" s="7"/>
      <c r="M29" s="7">
        <v>2.3291435185185186E-2</v>
      </c>
      <c r="N29" s="6"/>
      <c r="O29" s="6">
        <v>18</v>
      </c>
      <c r="P29" s="7">
        <f>M29-E29</f>
        <v>2.7546296296296346E-5</v>
      </c>
      <c r="Q29" s="20" t="s">
        <v>51</v>
      </c>
    </row>
    <row r="30" spans="1:17" ht="30" customHeight="1">
      <c r="A30" s="6">
        <v>5</v>
      </c>
      <c r="B30" s="13" t="s">
        <v>44</v>
      </c>
      <c r="C30" s="6"/>
      <c r="D30" s="6"/>
      <c r="E30" s="15">
        <v>1.9791666666666666E-2</v>
      </c>
      <c r="F30" s="7"/>
      <c r="G30" s="10">
        <v>1.1111111111111113E-2</v>
      </c>
      <c r="H30" s="7"/>
      <c r="I30" s="6">
        <v>29</v>
      </c>
      <c r="J30" s="7"/>
      <c r="K30" s="10">
        <v>3.0960185185185188E-2</v>
      </c>
      <c r="L30" s="7"/>
      <c r="M30" s="7">
        <v>1.9849074074074075E-2</v>
      </c>
      <c r="N30" s="6"/>
      <c r="O30" s="6">
        <v>5</v>
      </c>
      <c r="P30" s="7">
        <f t="shared" ref="P30:P41" si="1">M30-E30</f>
        <v>5.7407407407408795E-5</v>
      </c>
      <c r="Q30" s="20" t="s">
        <v>51</v>
      </c>
    </row>
    <row r="31" spans="1:17" ht="30" customHeight="1">
      <c r="A31" s="6">
        <v>73</v>
      </c>
      <c r="B31" s="13" t="s">
        <v>47</v>
      </c>
      <c r="C31" s="6"/>
      <c r="D31" s="6"/>
      <c r="E31" s="14">
        <v>2.4305555555555556E-2</v>
      </c>
      <c r="F31" s="7"/>
      <c r="G31" s="10">
        <v>6.5972222222222231E-3</v>
      </c>
      <c r="H31" s="7"/>
      <c r="I31" s="6">
        <v>30</v>
      </c>
      <c r="J31" s="7"/>
      <c r="K31" s="10">
        <v>3.0986342592592597E-2</v>
      </c>
      <c r="L31" s="7"/>
      <c r="M31" s="7">
        <v>2.4389120370370374E-2</v>
      </c>
      <c r="N31" s="6"/>
      <c r="O31" s="6">
        <v>21</v>
      </c>
      <c r="P31" s="7">
        <f t="shared" si="1"/>
        <v>8.3564814814817562E-5</v>
      </c>
      <c r="Q31" s="20" t="s">
        <v>51</v>
      </c>
    </row>
    <row r="32" spans="1:17" ht="30" customHeight="1">
      <c r="A32" s="6">
        <v>3</v>
      </c>
      <c r="B32" s="13" t="s">
        <v>24</v>
      </c>
      <c r="C32" s="6"/>
      <c r="D32" s="6"/>
      <c r="E32" s="14">
        <v>1.8749999999999999E-2</v>
      </c>
      <c r="F32" s="7"/>
      <c r="G32" s="10">
        <v>1.215277777777778E-2</v>
      </c>
      <c r="H32" s="7"/>
      <c r="I32" s="6">
        <v>31</v>
      </c>
      <c r="J32" s="7"/>
      <c r="K32" s="10">
        <v>3.1092361111111116E-2</v>
      </c>
      <c r="L32" s="7"/>
      <c r="M32" s="7">
        <v>1.8939583333333336E-2</v>
      </c>
      <c r="N32" s="6"/>
      <c r="O32" s="6">
        <v>3</v>
      </c>
      <c r="P32" s="7">
        <f t="shared" si="1"/>
        <v>1.8958333333333674E-4</v>
      </c>
      <c r="Q32" s="20" t="s">
        <v>51</v>
      </c>
    </row>
    <row r="33" spans="1:17" ht="30" customHeight="1">
      <c r="A33" s="6">
        <v>43</v>
      </c>
      <c r="B33" s="13" t="s">
        <v>21</v>
      </c>
      <c r="C33" s="6"/>
      <c r="D33" s="6"/>
      <c r="E33" s="14">
        <v>2.8819444444444443E-2</v>
      </c>
      <c r="F33" s="7"/>
      <c r="G33" s="10">
        <v>2.0833333333333363E-3</v>
      </c>
      <c r="H33" s="7"/>
      <c r="I33" s="6">
        <v>32</v>
      </c>
      <c r="J33" s="7"/>
      <c r="K33" s="10">
        <v>3.1142824074074076E-2</v>
      </c>
      <c r="L33" s="7"/>
      <c r="M33" s="7">
        <v>2.905949074074074E-2</v>
      </c>
      <c r="N33" s="6"/>
      <c r="O33" s="6">
        <v>39</v>
      </c>
      <c r="P33" s="7">
        <f t="shared" si="1"/>
        <v>2.4004629629629723E-4</v>
      </c>
      <c r="Q33" s="20" t="s">
        <v>51</v>
      </c>
    </row>
    <row r="34" spans="1:17" ht="30" customHeight="1">
      <c r="A34" s="6">
        <v>7</v>
      </c>
      <c r="B34" s="13" t="s">
        <v>27</v>
      </c>
      <c r="C34" s="6"/>
      <c r="D34" s="6"/>
      <c r="E34" s="14">
        <v>2.0833333333333332E-2</v>
      </c>
      <c r="F34" s="7"/>
      <c r="G34" s="10">
        <v>1.0069444444444447E-2</v>
      </c>
      <c r="H34" s="7"/>
      <c r="I34" s="6">
        <v>33</v>
      </c>
      <c r="J34" s="7"/>
      <c r="K34" s="10">
        <v>3.1154398148148146E-2</v>
      </c>
      <c r="L34" s="7"/>
      <c r="M34" s="7">
        <v>2.10849537037037E-2</v>
      </c>
      <c r="N34" s="6"/>
      <c r="O34" s="6">
        <v>7</v>
      </c>
      <c r="P34" s="7">
        <f t="shared" si="1"/>
        <v>2.5162037037036733E-4</v>
      </c>
      <c r="Q34" s="20" t="s">
        <v>51</v>
      </c>
    </row>
    <row r="35" spans="1:17" ht="30" customHeight="1">
      <c r="A35" s="6">
        <v>1</v>
      </c>
      <c r="B35" s="13" t="s">
        <v>39</v>
      </c>
      <c r="C35" s="6"/>
      <c r="D35" s="6"/>
      <c r="E35" s="14">
        <v>1.8055555555555557E-2</v>
      </c>
      <c r="F35" s="7"/>
      <c r="G35" s="10">
        <v>1.2847222222222222E-2</v>
      </c>
      <c r="H35" s="7"/>
      <c r="I35" s="6">
        <v>34</v>
      </c>
      <c r="J35" s="7"/>
      <c r="K35" s="10">
        <v>3.1218981481481483E-2</v>
      </c>
      <c r="L35" s="7"/>
      <c r="M35" s="7">
        <v>1.8371759259259261E-2</v>
      </c>
      <c r="N35" s="6"/>
      <c r="O35" s="6">
        <v>2</v>
      </c>
      <c r="P35" s="7">
        <f t="shared" si="1"/>
        <v>3.1620370370370396E-4</v>
      </c>
      <c r="Q35" s="20" t="s">
        <v>51</v>
      </c>
    </row>
    <row r="36" spans="1:17" ht="30" customHeight="1">
      <c r="A36" s="6">
        <v>11</v>
      </c>
      <c r="B36" s="13" t="s">
        <v>15</v>
      </c>
      <c r="C36" s="6"/>
      <c r="D36" s="6"/>
      <c r="E36" s="14">
        <v>2.1875000000000002E-2</v>
      </c>
      <c r="F36" s="7"/>
      <c r="G36" s="10">
        <v>9.0277777777777769E-3</v>
      </c>
      <c r="H36" s="7"/>
      <c r="I36" s="6">
        <v>35</v>
      </c>
      <c r="J36" s="7"/>
      <c r="K36" s="10">
        <v>3.1334953703703698E-2</v>
      </c>
      <c r="L36" s="7"/>
      <c r="M36" s="7">
        <v>2.2307175925925921E-2</v>
      </c>
      <c r="N36" s="6"/>
      <c r="O36" s="6">
        <v>12</v>
      </c>
      <c r="P36" s="7">
        <f t="shared" si="1"/>
        <v>4.3217592592591919E-4</v>
      </c>
      <c r="Q36" s="20" t="s">
        <v>51</v>
      </c>
    </row>
    <row r="37" spans="1:17" ht="30" customHeight="1">
      <c r="A37" s="6">
        <v>27</v>
      </c>
      <c r="B37" s="13" t="s">
        <v>18</v>
      </c>
      <c r="C37" s="6"/>
      <c r="D37" s="6"/>
      <c r="E37" s="14">
        <v>2.4652777777777777E-2</v>
      </c>
      <c r="F37" s="7"/>
      <c r="G37" s="10">
        <v>6.2500000000000021E-3</v>
      </c>
      <c r="H37" s="7"/>
      <c r="I37" s="6">
        <v>36</v>
      </c>
      <c r="J37" s="7"/>
      <c r="K37" s="10">
        <v>3.1470254629629629E-2</v>
      </c>
      <c r="L37" s="7"/>
      <c r="M37" s="7">
        <v>2.5220254629629627E-2</v>
      </c>
      <c r="N37" s="6"/>
      <c r="O37" s="6">
        <v>25</v>
      </c>
      <c r="P37" s="7">
        <f t="shared" si="1"/>
        <v>5.6747685185185026E-4</v>
      </c>
      <c r="Q37" s="20" t="s">
        <v>51</v>
      </c>
    </row>
    <row r="38" spans="1:17" s="1" customFormat="1" ht="30" customHeight="1">
      <c r="A38" s="6">
        <v>38</v>
      </c>
      <c r="B38" s="13" t="s">
        <v>43</v>
      </c>
      <c r="C38" s="6"/>
      <c r="D38" s="6"/>
      <c r="E38" s="14">
        <v>2.7083333333333334E-2</v>
      </c>
      <c r="F38" s="7"/>
      <c r="G38" s="10">
        <v>3.8194444444444448E-3</v>
      </c>
      <c r="H38" s="7"/>
      <c r="I38" s="6">
        <v>37</v>
      </c>
      <c r="J38" s="7"/>
      <c r="K38" s="10">
        <v>3.1685763888888892E-2</v>
      </c>
      <c r="L38" s="7"/>
      <c r="M38" s="7">
        <v>2.7866319444444447E-2</v>
      </c>
      <c r="N38" s="6"/>
      <c r="O38" s="6">
        <v>35</v>
      </c>
      <c r="P38" s="7">
        <f t="shared" si="1"/>
        <v>7.8298611111111277E-4</v>
      </c>
      <c r="Q38" s="20" t="s">
        <v>51</v>
      </c>
    </row>
    <row r="39" spans="1:17" s="1" customFormat="1" ht="30" customHeight="1">
      <c r="A39" s="6">
        <v>15</v>
      </c>
      <c r="B39" s="13" t="s">
        <v>14</v>
      </c>
      <c r="C39" s="6"/>
      <c r="D39" s="6"/>
      <c r="E39" s="14">
        <v>2.2222222222222223E-2</v>
      </c>
      <c r="F39" s="7"/>
      <c r="G39" s="10">
        <v>8.6805555555555559E-3</v>
      </c>
      <c r="H39" s="7"/>
      <c r="I39" s="6">
        <v>38</v>
      </c>
      <c r="J39" s="7"/>
      <c r="K39" s="10">
        <v>3.1717013888888888E-2</v>
      </c>
      <c r="L39" s="7"/>
      <c r="M39" s="7">
        <v>2.3036458333333332E-2</v>
      </c>
      <c r="N39" s="6"/>
      <c r="O39" s="6">
        <v>16</v>
      </c>
      <c r="P39" s="7">
        <f t="shared" si="1"/>
        <v>8.1423611111110933E-4</v>
      </c>
      <c r="Q39" s="20" t="s">
        <v>51</v>
      </c>
    </row>
    <row r="40" spans="1:17" s="1" customFormat="1" ht="30" customHeight="1">
      <c r="A40" s="6">
        <v>68</v>
      </c>
      <c r="B40" s="13" t="s">
        <v>46</v>
      </c>
      <c r="C40" s="6"/>
      <c r="D40" s="6"/>
      <c r="E40" s="14">
        <v>2.4305555555555556E-2</v>
      </c>
      <c r="F40" s="7"/>
      <c r="G40" s="10">
        <v>6.5972222222222231E-3</v>
      </c>
      <c r="H40" s="7"/>
      <c r="I40" s="6">
        <v>39</v>
      </c>
      <c r="J40" s="7"/>
      <c r="K40" s="10">
        <v>3.1834490740740747E-2</v>
      </c>
      <c r="L40" s="7"/>
      <c r="M40" s="7">
        <v>2.5237268518518523E-2</v>
      </c>
      <c r="N40" s="6"/>
      <c r="O40" s="6">
        <v>26</v>
      </c>
      <c r="P40" s="7">
        <f t="shared" si="1"/>
        <v>9.3171296296296752E-4</v>
      </c>
      <c r="Q40" s="20" t="s">
        <v>51</v>
      </c>
    </row>
    <row r="41" spans="1:17" s="1" customFormat="1" ht="30" customHeight="1">
      <c r="A41" s="6">
        <v>41</v>
      </c>
      <c r="B41" s="13" t="s">
        <v>11</v>
      </c>
      <c r="C41" s="6"/>
      <c r="D41" s="6"/>
      <c r="E41" s="14">
        <v>2.7777777777777776E-2</v>
      </c>
      <c r="F41" s="7"/>
      <c r="G41" s="10">
        <v>3.1250000000000028E-3</v>
      </c>
      <c r="H41" s="7"/>
      <c r="I41" s="6">
        <v>40</v>
      </c>
      <c r="J41" s="7"/>
      <c r="K41" s="10">
        <v>3.1893981481481488E-2</v>
      </c>
      <c r="L41" s="7"/>
      <c r="M41" s="7">
        <v>2.8768981481481486E-2</v>
      </c>
      <c r="N41" s="6"/>
      <c r="O41" s="6">
        <v>38</v>
      </c>
      <c r="P41" s="7">
        <f t="shared" si="1"/>
        <v>9.9120370370370942E-4</v>
      </c>
      <c r="Q41" s="20" t="s">
        <v>51</v>
      </c>
    </row>
    <row r="42" spans="1:17" ht="30" customHeight="1">
      <c r="A42" s="9"/>
      <c r="B42" s="9"/>
      <c r="C42" s="6"/>
      <c r="D42" s="6"/>
      <c r="E42" s="16"/>
      <c r="F42" s="7"/>
      <c r="G42" s="10"/>
      <c r="H42" s="7"/>
      <c r="I42" s="6" t="e">
        <f>VLOOKUP(A42,#REF!,3,FALSE)</f>
        <v>#REF!</v>
      </c>
      <c r="J42" s="7"/>
      <c r="K42" s="10" t="e">
        <f>VLOOKUP(A42,#REF!,4,FALSE)</f>
        <v>#REF!</v>
      </c>
      <c r="L42" s="7"/>
      <c r="M42" s="7" t="e">
        <f t="shared" ref="M42:M64" si="2">K42-G42</f>
        <v>#REF!</v>
      </c>
      <c r="N42" s="6"/>
      <c r="O42" s="6"/>
      <c r="P42" s="7"/>
    </row>
    <row r="43" spans="1:17" ht="30" customHeight="1">
      <c r="A43" s="9"/>
      <c r="B43" s="9"/>
      <c r="C43" s="6"/>
      <c r="D43" s="6"/>
      <c r="E43" s="16"/>
      <c r="F43" s="7"/>
      <c r="G43" s="10"/>
      <c r="H43" s="7"/>
      <c r="I43" s="6" t="e">
        <f>VLOOKUP(A43,#REF!,3,FALSE)</f>
        <v>#REF!</v>
      </c>
      <c r="J43" s="7"/>
      <c r="K43" s="10" t="e">
        <f>VLOOKUP(A43,#REF!,4,FALSE)</f>
        <v>#REF!</v>
      </c>
      <c r="L43" s="7"/>
      <c r="M43" s="7" t="e">
        <f t="shared" si="2"/>
        <v>#REF!</v>
      </c>
      <c r="N43" s="6"/>
      <c r="O43" s="6"/>
      <c r="P43" s="7"/>
    </row>
    <row r="44" spans="1:17" ht="30" customHeight="1">
      <c r="A44" s="9"/>
      <c r="B44" s="9"/>
      <c r="C44" s="6"/>
      <c r="D44" s="6"/>
      <c r="E44" s="16"/>
      <c r="F44" s="7"/>
      <c r="G44" s="10"/>
      <c r="H44" s="7"/>
      <c r="I44" s="6" t="e">
        <f>VLOOKUP(A44,#REF!,3,FALSE)</f>
        <v>#REF!</v>
      </c>
      <c r="J44" s="7"/>
      <c r="K44" s="10" t="e">
        <f>VLOOKUP(A44,#REF!,4,FALSE)</f>
        <v>#REF!</v>
      </c>
      <c r="L44" s="7"/>
      <c r="M44" s="7" t="e">
        <f t="shared" si="2"/>
        <v>#REF!</v>
      </c>
      <c r="N44" s="6"/>
      <c r="O44" s="6"/>
      <c r="P44" s="7"/>
    </row>
    <row r="45" spans="1:17" ht="30" customHeight="1">
      <c r="A45" s="9"/>
      <c r="B45" s="9"/>
      <c r="C45" s="5"/>
      <c r="D45" s="5"/>
      <c r="E45" s="16"/>
      <c r="F45" s="5"/>
      <c r="G45" s="10"/>
      <c r="H45" s="7"/>
      <c r="I45" s="6" t="e">
        <f>VLOOKUP(A45,#REF!,3,FALSE)</f>
        <v>#REF!</v>
      </c>
      <c r="J45" s="7"/>
      <c r="K45" s="10" t="e">
        <f>VLOOKUP(A45,#REF!,4,FALSE)</f>
        <v>#REF!</v>
      </c>
      <c r="L45" s="7"/>
      <c r="M45" s="7" t="e">
        <f t="shared" si="2"/>
        <v>#REF!</v>
      </c>
      <c r="N45" s="6"/>
      <c r="O45" s="6"/>
      <c r="P45" s="7"/>
    </row>
    <row r="46" spans="1:17" s="1" customFormat="1" ht="30" customHeight="1">
      <c r="A46" s="9"/>
      <c r="B46" s="9"/>
      <c r="C46" s="6"/>
      <c r="D46" s="6"/>
      <c r="E46" s="16"/>
      <c r="F46" s="7"/>
      <c r="G46" s="10"/>
      <c r="H46" s="7"/>
      <c r="I46" s="6" t="e">
        <f>VLOOKUP(A46,#REF!,3,FALSE)</f>
        <v>#REF!</v>
      </c>
      <c r="J46" s="7"/>
      <c r="K46" s="10" t="e">
        <f>VLOOKUP(A46,#REF!,4,FALSE)</f>
        <v>#REF!</v>
      </c>
      <c r="L46" s="7"/>
      <c r="M46" s="7" t="e">
        <f t="shared" si="2"/>
        <v>#REF!</v>
      </c>
      <c r="N46" s="6"/>
      <c r="O46" s="6"/>
      <c r="P46" s="7"/>
    </row>
    <row r="47" spans="1:17" s="1" customFormat="1" ht="30" customHeight="1">
      <c r="A47" s="9"/>
      <c r="B47" s="9"/>
      <c r="C47" s="6"/>
      <c r="D47" s="6"/>
      <c r="E47" s="16"/>
      <c r="F47" s="7"/>
      <c r="G47" s="10"/>
      <c r="H47" s="7"/>
      <c r="I47" s="6" t="e">
        <f>VLOOKUP(A47,#REF!,3,FALSE)</f>
        <v>#REF!</v>
      </c>
      <c r="J47" s="7"/>
      <c r="K47" s="10" t="e">
        <f>VLOOKUP(A47,#REF!,4,FALSE)</f>
        <v>#REF!</v>
      </c>
      <c r="L47" s="7"/>
      <c r="M47" s="7" t="e">
        <f t="shared" si="2"/>
        <v>#REF!</v>
      </c>
      <c r="N47" s="6"/>
      <c r="O47" s="6"/>
      <c r="P47" s="7"/>
    </row>
    <row r="48" spans="1:17" ht="30" customHeight="1">
      <c r="A48" s="9"/>
      <c r="B48" s="9"/>
      <c r="C48" s="6"/>
      <c r="D48" s="6"/>
      <c r="E48" s="16"/>
      <c r="F48" s="7"/>
      <c r="G48" s="10"/>
      <c r="H48" s="7"/>
      <c r="I48" s="6" t="e">
        <f>VLOOKUP(A48,#REF!,3,FALSE)</f>
        <v>#REF!</v>
      </c>
      <c r="J48" s="7"/>
      <c r="K48" s="10" t="e">
        <f>VLOOKUP(A48,#REF!,4,FALSE)</f>
        <v>#REF!</v>
      </c>
      <c r="L48" s="7"/>
      <c r="M48" s="7" t="e">
        <f t="shared" si="2"/>
        <v>#REF!</v>
      </c>
      <c r="N48" s="6"/>
      <c r="O48" s="6"/>
      <c r="P48" s="7"/>
    </row>
    <row r="49" spans="1:16" ht="30" customHeight="1">
      <c r="A49" s="9"/>
      <c r="B49" s="9"/>
      <c r="C49" s="6"/>
      <c r="D49" s="6"/>
      <c r="E49" s="16"/>
      <c r="F49" s="7"/>
      <c r="G49" s="10"/>
      <c r="H49" s="7"/>
      <c r="I49" s="6" t="e">
        <f>VLOOKUP(A49,#REF!,3,FALSE)</f>
        <v>#REF!</v>
      </c>
      <c r="J49" s="7"/>
      <c r="K49" s="10" t="e">
        <f>VLOOKUP(A49,#REF!,4,FALSE)</f>
        <v>#REF!</v>
      </c>
      <c r="L49" s="7"/>
      <c r="M49" s="7" t="e">
        <f t="shared" si="2"/>
        <v>#REF!</v>
      </c>
      <c r="N49" s="6"/>
      <c r="O49" s="6"/>
      <c r="P49" s="7"/>
    </row>
    <row r="50" spans="1:16" ht="29.25" customHeight="1">
      <c r="A50" s="9"/>
      <c r="B50" s="17"/>
      <c r="E50" s="18"/>
      <c r="F50" s="4"/>
      <c r="G50" s="8"/>
      <c r="I50" s="6" t="e">
        <f>VLOOKUP(A50,#REF!,3,FALSE)</f>
        <v>#REF!</v>
      </c>
      <c r="K50" s="10" t="e">
        <f>VLOOKUP(A50,#REF!,4,FALSE)</f>
        <v>#REF!</v>
      </c>
      <c r="L50" s="7"/>
      <c r="M50" s="7" t="e">
        <f t="shared" si="2"/>
        <v>#REF!</v>
      </c>
      <c r="N50" s="6"/>
      <c r="O50" s="6"/>
      <c r="P50" s="7"/>
    </row>
    <row r="51" spans="1:16">
      <c r="I51" s="6" t="e">
        <f>VLOOKUP(A51,#REF!,3,FALSE)</f>
        <v>#REF!</v>
      </c>
      <c r="K51" s="10" t="e">
        <f>VLOOKUP(A51,#REF!,4,FALSE)</f>
        <v>#REF!</v>
      </c>
      <c r="M51" s="7" t="e">
        <f t="shared" si="2"/>
        <v>#REF!</v>
      </c>
    </row>
    <row r="52" spans="1:16">
      <c r="I52" s="6" t="e">
        <f>VLOOKUP(A52,#REF!,3,FALSE)</f>
        <v>#REF!</v>
      </c>
      <c r="K52" s="10" t="e">
        <f>VLOOKUP(A52,#REF!,4,FALSE)</f>
        <v>#REF!</v>
      </c>
      <c r="M52" s="7" t="e">
        <f t="shared" si="2"/>
        <v>#REF!</v>
      </c>
    </row>
    <row r="53" spans="1:16">
      <c r="I53" s="6" t="e">
        <f>VLOOKUP(A53,#REF!,3,FALSE)</f>
        <v>#REF!</v>
      </c>
      <c r="K53" s="10" t="e">
        <f>VLOOKUP(A53,#REF!,4,FALSE)</f>
        <v>#REF!</v>
      </c>
      <c r="M53" s="7" t="e">
        <f t="shared" si="2"/>
        <v>#REF!</v>
      </c>
    </row>
    <row r="54" spans="1:16">
      <c r="I54" s="6" t="e">
        <f>VLOOKUP(A54,#REF!,3,FALSE)</f>
        <v>#REF!</v>
      </c>
      <c r="K54" s="10" t="e">
        <f>VLOOKUP(A54,#REF!,4,FALSE)</f>
        <v>#REF!</v>
      </c>
      <c r="M54" s="7" t="e">
        <f t="shared" si="2"/>
        <v>#REF!</v>
      </c>
    </row>
    <row r="55" spans="1:16">
      <c r="I55" s="6" t="e">
        <f>VLOOKUP(A55,#REF!,3,FALSE)</f>
        <v>#REF!</v>
      </c>
      <c r="K55" s="10" t="e">
        <f>VLOOKUP(A55,#REF!,4,FALSE)</f>
        <v>#REF!</v>
      </c>
      <c r="M55" s="7" t="e">
        <f t="shared" si="2"/>
        <v>#REF!</v>
      </c>
    </row>
    <row r="56" spans="1:16">
      <c r="I56" s="6" t="e">
        <f>VLOOKUP(A56,#REF!,3,FALSE)</f>
        <v>#REF!</v>
      </c>
      <c r="K56" s="10" t="e">
        <f>VLOOKUP(A56,#REF!,4,FALSE)</f>
        <v>#REF!</v>
      </c>
      <c r="M56" s="7" t="e">
        <f t="shared" si="2"/>
        <v>#REF!</v>
      </c>
    </row>
    <row r="57" spans="1:16">
      <c r="I57" s="6" t="e">
        <f>VLOOKUP(A57,#REF!,3,FALSE)</f>
        <v>#REF!</v>
      </c>
      <c r="K57" s="10" t="e">
        <f>VLOOKUP(A57,#REF!,4,FALSE)</f>
        <v>#REF!</v>
      </c>
      <c r="M57" s="7" t="e">
        <f t="shared" si="2"/>
        <v>#REF!</v>
      </c>
    </row>
    <row r="58" spans="1:16">
      <c r="I58" s="6" t="e">
        <f>VLOOKUP(A58,#REF!,3,FALSE)</f>
        <v>#REF!</v>
      </c>
      <c r="K58" s="10" t="e">
        <f>VLOOKUP(A58,#REF!,4,FALSE)</f>
        <v>#REF!</v>
      </c>
      <c r="M58" s="7" t="e">
        <f t="shared" si="2"/>
        <v>#REF!</v>
      </c>
    </row>
    <row r="59" spans="1:16">
      <c r="I59" s="6" t="e">
        <f>VLOOKUP(A59,#REF!,3,FALSE)</f>
        <v>#REF!</v>
      </c>
      <c r="K59" s="10" t="e">
        <f>VLOOKUP(A59,#REF!,4,FALSE)</f>
        <v>#REF!</v>
      </c>
      <c r="M59" s="7" t="e">
        <f t="shared" si="2"/>
        <v>#REF!</v>
      </c>
    </row>
    <row r="60" spans="1:16">
      <c r="I60" s="6" t="e">
        <f>VLOOKUP(A60,#REF!,3,FALSE)</f>
        <v>#REF!</v>
      </c>
      <c r="K60" s="10" t="e">
        <f>VLOOKUP(A60,#REF!,4,FALSE)</f>
        <v>#REF!</v>
      </c>
      <c r="M60" s="7" t="e">
        <f t="shared" si="2"/>
        <v>#REF!</v>
      </c>
    </row>
    <row r="61" spans="1:16">
      <c r="I61" s="6" t="e">
        <f>VLOOKUP(A61,#REF!,3,FALSE)</f>
        <v>#REF!</v>
      </c>
      <c r="K61" s="10" t="e">
        <f>VLOOKUP(A61,#REF!,4,FALSE)</f>
        <v>#REF!</v>
      </c>
      <c r="M61" s="7" t="e">
        <f t="shared" si="2"/>
        <v>#REF!</v>
      </c>
    </row>
    <row r="62" spans="1:16">
      <c r="I62" s="6" t="e">
        <f>VLOOKUP(A62,#REF!,3,FALSE)</f>
        <v>#REF!</v>
      </c>
      <c r="K62" s="10" t="e">
        <f>VLOOKUP(A62,#REF!,4,FALSE)</f>
        <v>#REF!</v>
      </c>
      <c r="M62" s="7" t="e">
        <f t="shared" si="2"/>
        <v>#REF!</v>
      </c>
    </row>
    <row r="63" spans="1:16">
      <c r="I63" s="6" t="e">
        <f>VLOOKUP(A63,#REF!,3,FALSE)</f>
        <v>#REF!</v>
      </c>
      <c r="K63" s="10" t="e">
        <f>VLOOKUP(A63,#REF!,4,FALSE)</f>
        <v>#REF!</v>
      </c>
      <c r="M63" s="7" t="e">
        <f t="shared" si="2"/>
        <v>#REF!</v>
      </c>
    </row>
    <row r="64" spans="1:16">
      <c r="I64" s="6" t="e">
        <f>VLOOKUP(A64,#REF!,3,FALSE)</f>
        <v>#REF!</v>
      </c>
      <c r="K64" s="10" t="e">
        <f>VLOOKUP(A64,#REF!,4,FALSE)</f>
        <v>#REF!</v>
      </c>
      <c r="M64" s="7" t="e">
        <f t="shared" si="2"/>
        <v>#REF!</v>
      </c>
    </row>
    <row r="65" spans="9:13">
      <c r="I65" s="6" t="e">
        <f>VLOOKUP(A65,#REF!,3,FALSE)</f>
        <v>#REF!</v>
      </c>
      <c r="K65" s="10" t="e">
        <f>VLOOKUP(A65,#REF!,4,FALSE)</f>
        <v>#REF!</v>
      </c>
      <c r="M65" s="7" t="e">
        <f t="shared" ref="M65:M97" si="3">K65-G65</f>
        <v>#REF!</v>
      </c>
    </row>
    <row r="66" spans="9:13">
      <c r="I66" s="6" t="e">
        <f>VLOOKUP(A66,#REF!,3,FALSE)</f>
        <v>#REF!</v>
      </c>
      <c r="K66" s="10" t="e">
        <f>VLOOKUP(A66,#REF!,4,FALSE)</f>
        <v>#REF!</v>
      </c>
      <c r="M66" s="7" t="e">
        <f t="shared" si="3"/>
        <v>#REF!</v>
      </c>
    </row>
    <row r="67" spans="9:13">
      <c r="I67" s="6" t="e">
        <f>VLOOKUP(A67,#REF!,3,FALSE)</f>
        <v>#REF!</v>
      </c>
      <c r="K67" s="10" t="e">
        <f>VLOOKUP(A67,#REF!,4,FALSE)</f>
        <v>#REF!</v>
      </c>
      <c r="M67" s="7" t="e">
        <f t="shared" si="3"/>
        <v>#REF!</v>
      </c>
    </row>
    <row r="68" spans="9:13">
      <c r="I68" s="6" t="e">
        <f>VLOOKUP(A68,#REF!,3,FALSE)</f>
        <v>#REF!</v>
      </c>
      <c r="K68" s="10" t="e">
        <f>VLOOKUP(A68,#REF!,4,FALSE)</f>
        <v>#REF!</v>
      </c>
      <c r="M68" s="7" t="e">
        <f t="shared" si="3"/>
        <v>#REF!</v>
      </c>
    </row>
    <row r="69" spans="9:13">
      <c r="I69" s="6" t="e">
        <f>VLOOKUP(A69,#REF!,3,FALSE)</f>
        <v>#REF!</v>
      </c>
      <c r="K69" s="10" t="e">
        <f>VLOOKUP(A69,#REF!,4,FALSE)</f>
        <v>#REF!</v>
      </c>
      <c r="M69" s="7" t="e">
        <f t="shared" si="3"/>
        <v>#REF!</v>
      </c>
    </row>
    <row r="70" spans="9:13">
      <c r="I70" s="6" t="e">
        <f>VLOOKUP(A70,#REF!,3,FALSE)</f>
        <v>#REF!</v>
      </c>
      <c r="K70" s="10" t="e">
        <f>VLOOKUP(A70,#REF!,4,FALSE)</f>
        <v>#REF!</v>
      </c>
      <c r="M70" s="7" t="e">
        <f t="shared" si="3"/>
        <v>#REF!</v>
      </c>
    </row>
    <row r="71" spans="9:13">
      <c r="I71" s="6" t="e">
        <f>VLOOKUP(A71,#REF!,3,FALSE)</f>
        <v>#REF!</v>
      </c>
      <c r="K71" s="10" t="e">
        <f>VLOOKUP(A71,#REF!,4,FALSE)</f>
        <v>#REF!</v>
      </c>
      <c r="M71" s="7" t="e">
        <f t="shared" si="3"/>
        <v>#REF!</v>
      </c>
    </row>
    <row r="72" spans="9:13">
      <c r="I72" s="6" t="e">
        <f>VLOOKUP(A72,#REF!,3,FALSE)</f>
        <v>#REF!</v>
      </c>
      <c r="K72" s="10" t="e">
        <f>VLOOKUP(A72,#REF!,4,FALSE)</f>
        <v>#REF!</v>
      </c>
      <c r="M72" s="7" t="e">
        <f t="shared" si="3"/>
        <v>#REF!</v>
      </c>
    </row>
    <row r="73" spans="9:13">
      <c r="I73" s="6" t="e">
        <f>VLOOKUP(A73,#REF!,3,FALSE)</f>
        <v>#REF!</v>
      </c>
      <c r="K73" s="10" t="e">
        <f>VLOOKUP(A73,#REF!,4,FALSE)</f>
        <v>#REF!</v>
      </c>
      <c r="M73" s="7" t="e">
        <f t="shared" si="3"/>
        <v>#REF!</v>
      </c>
    </row>
    <row r="74" spans="9:13">
      <c r="I74" s="6" t="e">
        <f>VLOOKUP(A74,#REF!,3,FALSE)</f>
        <v>#REF!</v>
      </c>
      <c r="K74" s="10" t="e">
        <f>VLOOKUP(A74,#REF!,4,FALSE)</f>
        <v>#REF!</v>
      </c>
      <c r="M74" s="7" t="e">
        <f t="shared" si="3"/>
        <v>#REF!</v>
      </c>
    </row>
    <row r="75" spans="9:13">
      <c r="I75" s="6" t="e">
        <f>VLOOKUP(A75,#REF!,3,FALSE)</f>
        <v>#REF!</v>
      </c>
      <c r="K75" s="10" t="e">
        <f>VLOOKUP(A75,#REF!,4,FALSE)</f>
        <v>#REF!</v>
      </c>
      <c r="M75" s="7" t="e">
        <f t="shared" si="3"/>
        <v>#REF!</v>
      </c>
    </row>
    <row r="76" spans="9:13">
      <c r="I76" s="6" t="e">
        <f>VLOOKUP(A76,#REF!,3,FALSE)</f>
        <v>#REF!</v>
      </c>
      <c r="K76" s="10" t="e">
        <f>VLOOKUP(A76,#REF!,4,FALSE)</f>
        <v>#REF!</v>
      </c>
      <c r="M76" s="7" t="e">
        <f t="shared" si="3"/>
        <v>#REF!</v>
      </c>
    </row>
    <row r="77" spans="9:13">
      <c r="I77" s="6" t="e">
        <f>VLOOKUP(A77,#REF!,3,FALSE)</f>
        <v>#REF!</v>
      </c>
      <c r="K77" s="10" t="e">
        <f>VLOOKUP(A77,#REF!,4,FALSE)</f>
        <v>#REF!</v>
      </c>
      <c r="M77" s="7" t="e">
        <f t="shared" si="3"/>
        <v>#REF!</v>
      </c>
    </row>
    <row r="78" spans="9:13">
      <c r="I78" s="6" t="e">
        <f>VLOOKUP(A78,#REF!,3,FALSE)</f>
        <v>#REF!</v>
      </c>
      <c r="K78" s="10" t="e">
        <f>VLOOKUP(A78,#REF!,4,FALSE)</f>
        <v>#REF!</v>
      </c>
      <c r="M78" s="7" t="e">
        <f t="shared" si="3"/>
        <v>#REF!</v>
      </c>
    </row>
    <row r="79" spans="9:13">
      <c r="I79" s="6" t="e">
        <f>VLOOKUP(A79,#REF!,3,FALSE)</f>
        <v>#REF!</v>
      </c>
      <c r="K79" s="10" t="e">
        <f>VLOOKUP(A79,#REF!,4,FALSE)</f>
        <v>#REF!</v>
      </c>
      <c r="M79" s="7" t="e">
        <f t="shared" si="3"/>
        <v>#REF!</v>
      </c>
    </row>
    <row r="80" spans="9:13">
      <c r="I80" s="6" t="e">
        <f>VLOOKUP(A80,#REF!,3,FALSE)</f>
        <v>#REF!</v>
      </c>
      <c r="K80" s="10" t="e">
        <f>VLOOKUP(A80,#REF!,4,FALSE)</f>
        <v>#REF!</v>
      </c>
      <c r="M80" s="7" t="e">
        <f t="shared" si="3"/>
        <v>#REF!</v>
      </c>
    </row>
    <row r="81" spans="9:13">
      <c r="I81" s="6" t="e">
        <f>VLOOKUP(A81,#REF!,3,FALSE)</f>
        <v>#REF!</v>
      </c>
      <c r="K81" s="10" t="e">
        <f>VLOOKUP(A81,#REF!,4,FALSE)</f>
        <v>#REF!</v>
      </c>
      <c r="M81" s="7" t="e">
        <f t="shared" si="3"/>
        <v>#REF!</v>
      </c>
    </row>
    <row r="82" spans="9:13">
      <c r="I82" s="6" t="e">
        <f>VLOOKUP(A82,#REF!,3,FALSE)</f>
        <v>#REF!</v>
      </c>
      <c r="K82" s="10" t="e">
        <f>VLOOKUP(A82,#REF!,4,FALSE)</f>
        <v>#REF!</v>
      </c>
      <c r="M82" s="7" t="e">
        <f t="shared" si="3"/>
        <v>#REF!</v>
      </c>
    </row>
    <row r="83" spans="9:13">
      <c r="I83" s="6" t="e">
        <f>VLOOKUP(A83,#REF!,3,FALSE)</f>
        <v>#REF!</v>
      </c>
      <c r="K83" s="10" t="e">
        <f>VLOOKUP(A83,#REF!,4,FALSE)</f>
        <v>#REF!</v>
      </c>
      <c r="M83" s="7" t="e">
        <f t="shared" si="3"/>
        <v>#REF!</v>
      </c>
    </row>
    <row r="84" spans="9:13">
      <c r="I84" s="6" t="e">
        <f>VLOOKUP(A84,#REF!,3,FALSE)</f>
        <v>#REF!</v>
      </c>
      <c r="K84" s="10" t="e">
        <f>VLOOKUP(A84,#REF!,4,FALSE)</f>
        <v>#REF!</v>
      </c>
      <c r="M84" s="7" t="e">
        <f t="shared" si="3"/>
        <v>#REF!</v>
      </c>
    </row>
    <row r="85" spans="9:13">
      <c r="I85" s="6" t="e">
        <f>VLOOKUP(A85,#REF!,3,FALSE)</f>
        <v>#REF!</v>
      </c>
      <c r="K85" s="10" t="e">
        <f>VLOOKUP(A85,#REF!,4,FALSE)</f>
        <v>#REF!</v>
      </c>
      <c r="M85" s="7" t="e">
        <f t="shared" si="3"/>
        <v>#REF!</v>
      </c>
    </row>
    <row r="86" spans="9:13">
      <c r="I86" s="6" t="e">
        <f>VLOOKUP(A86,#REF!,3,FALSE)</f>
        <v>#REF!</v>
      </c>
      <c r="K86" s="10" t="e">
        <f>VLOOKUP(A86,#REF!,4,FALSE)</f>
        <v>#REF!</v>
      </c>
      <c r="M86" s="7" t="e">
        <f t="shared" si="3"/>
        <v>#REF!</v>
      </c>
    </row>
    <row r="87" spans="9:13">
      <c r="I87" s="6" t="e">
        <f>VLOOKUP(A87,#REF!,3,FALSE)</f>
        <v>#REF!</v>
      </c>
      <c r="K87" s="10" t="e">
        <f>VLOOKUP(A87,#REF!,4,FALSE)</f>
        <v>#REF!</v>
      </c>
      <c r="M87" s="7" t="e">
        <f t="shared" si="3"/>
        <v>#REF!</v>
      </c>
    </row>
    <row r="88" spans="9:13">
      <c r="I88" s="6" t="e">
        <f>VLOOKUP(A88,#REF!,3,FALSE)</f>
        <v>#REF!</v>
      </c>
      <c r="K88" s="10" t="e">
        <f>VLOOKUP(A88,#REF!,4,FALSE)</f>
        <v>#REF!</v>
      </c>
      <c r="M88" s="7" t="e">
        <f t="shared" si="3"/>
        <v>#REF!</v>
      </c>
    </row>
    <row r="89" spans="9:13">
      <c r="I89" s="6" t="e">
        <f>VLOOKUP(A89,#REF!,3,FALSE)</f>
        <v>#REF!</v>
      </c>
      <c r="K89" s="10" t="e">
        <f>VLOOKUP(A89,#REF!,4,FALSE)</f>
        <v>#REF!</v>
      </c>
      <c r="M89" s="7" t="e">
        <f t="shared" si="3"/>
        <v>#REF!</v>
      </c>
    </row>
    <row r="90" spans="9:13">
      <c r="I90" s="6" t="e">
        <f>VLOOKUP(A90,#REF!,3,FALSE)</f>
        <v>#REF!</v>
      </c>
      <c r="K90" s="10" t="e">
        <f>VLOOKUP(A90,#REF!,4,FALSE)</f>
        <v>#REF!</v>
      </c>
      <c r="M90" s="7" t="e">
        <f t="shared" si="3"/>
        <v>#REF!</v>
      </c>
    </row>
    <row r="91" spans="9:13">
      <c r="I91" s="6" t="e">
        <f>VLOOKUP(A91,#REF!,3,FALSE)</f>
        <v>#REF!</v>
      </c>
      <c r="K91" s="10" t="e">
        <f>VLOOKUP(A91,#REF!,4,FALSE)</f>
        <v>#REF!</v>
      </c>
      <c r="M91" s="7" t="e">
        <f t="shared" si="3"/>
        <v>#REF!</v>
      </c>
    </row>
    <row r="92" spans="9:13">
      <c r="I92" s="6" t="e">
        <f>VLOOKUP(A92,#REF!,3,FALSE)</f>
        <v>#REF!</v>
      </c>
      <c r="K92" s="10" t="e">
        <f>VLOOKUP(A92,#REF!,4,FALSE)</f>
        <v>#REF!</v>
      </c>
      <c r="M92" s="7" t="e">
        <f t="shared" si="3"/>
        <v>#REF!</v>
      </c>
    </row>
    <row r="93" spans="9:13">
      <c r="I93" s="6" t="e">
        <f>VLOOKUP(A93,#REF!,3,FALSE)</f>
        <v>#REF!</v>
      </c>
      <c r="K93" s="10" t="e">
        <f>VLOOKUP(A93,#REF!,4,FALSE)</f>
        <v>#REF!</v>
      </c>
      <c r="M93" s="7" t="e">
        <f t="shared" si="3"/>
        <v>#REF!</v>
      </c>
    </row>
    <row r="94" spans="9:13">
      <c r="I94" s="6" t="e">
        <f>VLOOKUP(A94,#REF!,3,FALSE)</f>
        <v>#REF!</v>
      </c>
      <c r="K94" s="10" t="e">
        <f>VLOOKUP(A94,#REF!,4,FALSE)</f>
        <v>#REF!</v>
      </c>
      <c r="M94" s="7" t="e">
        <f t="shared" si="3"/>
        <v>#REF!</v>
      </c>
    </row>
    <row r="95" spans="9:13">
      <c r="I95" s="6" t="e">
        <f>VLOOKUP(A95,#REF!,3,FALSE)</f>
        <v>#REF!</v>
      </c>
      <c r="K95" s="10" t="e">
        <f>VLOOKUP(A95,#REF!,4,FALSE)</f>
        <v>#REF!</v>
      </c>
      <c r="M95" s="7" t="e">
        <f t="shared" si="3"/>
        <v>#REF!</v>
      </c>
    </row>
    <row r="96" spans="9:13">
      <c r="I96" s="6" t="e">
        <f>VLOOKUP(A96,#REF!,3,FALSE)</f>
        <v>#REF!</v>
      </c>
      <c r="K96" s="10" t="e">
        <f>VLOOKUP(A96,#REF!,4,FALSE)</f>
        <v>#REF!</v>
      </c>
      <c r="M96" s="7" t="e">
        <f t="shared" si="3"/>
        <v>#REF!</v>
      </c>
    </row>
    <row r="97" spans="9:13">
      <c r="I97" s="6" t="e">
        <f>VLOOKUP(A97,#REF!,3,FALSE)</f>
        <v>#REF!</v>
      </c>
      <c r="K97" s="10" t="e">
        <f>VLOOKUP(A97,#REF!,4,FALSE)</f>
        <v>#REF!</v>
      </c>
      <c r="M97" s="7" t="e">
        <f t="shared" si="3"/>
        <v>#REF!</v>
      </c>
    </row>
    <row r="98" spans="9:13">
      <c r="I98" s="6" t="e">
        <f>VLOOKUP(A98,#REF!,3,FALSE)</f>
        <v>#REF!</v>
      </c>
      <c r="K98" s="10" t="e">
        <f>VLOOKUP(A98,#REF!,4,FALSE)</f>
        <v>#REF!</v>
      </c>
    </row>
  </sheetData>
  <sortState ref="A2:P41">
    <sortCondition ref="K2:K41"/>
  </sortState>
  <dataValidations count="1">
    <dataValidation type="custom" allowBlank="1" showInputMessage="1" showErrorMessage="1" error="Duplicate number" sqref="A3:A68">
      <formula1>COUNTIF($A$1:$A$68,A3)=1</formula1>
    </dataValidation>
  </dataValidations>
  <pageMargins left="0.15748031496062992" right="0.15748031496062992" top="0.19685039370078741" bottom="0.19685039370078741" header="0.51181102362204722" footer="0.51181102362204722"/>
  <pageSetup paperSize="9" scale="140" fitToHeight="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Valley Dash 2017</vt:lpstr>
      <vt:lpstr>'Valley Dash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Ian</cp:lastModifiedBy>
  <cp:lastPrinted>2017-08-31T13:53:52Z</cp:lastPrinted>
  <dcterms:created xsi:type="dcterms:W3CDTF">2010-05-10T20:15:06Z</dcterms:created>
  <dcterms:modified xsi:type="dcterms:W3CDTF">2017-08-31T21:23:26Z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699874480</vt:i4>
  </property>
  <property fmtid="{D5CDD505-2E9C-101B-9397-08002B2CF9AE}" pid="3" name="_EmailSubject">
    <vt:lpwstr>Valley Dash</vt:lpwstr>
  </property>
  <property fmtid="{D5CDD505-2E9C-101B-9397-08002B2CF9AE}" pid="4" name="_AuthorEmail">
    <vt:lpwstr>john.gebbie@btinternet.com</vt:lpwstr>
  </property>
  <property fmtid="{D5CDD505-2E9C-101B-9397-08002B2CF9AE}" pid="5" name="_AuthorEmailDisplayName">
    <vt:lpwstr>John Gebbie</vt:lpwstr>
  </property>
  <property fmtid="{D5CDD505-2E9C-101B-9397-08002B2CF9AE}" pid="6" name="_ReviewingToolsShownOnce">
    <vt:lpwstr/>
  </property>
</Properties>
</file>