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90" windowWidth="18075" windowHeight="10740"/>
  </bookViews>
  <sheets>
    <sheet name="Christmas Handicap" sheetId="20" r:id="rId1"/>
  </sheets>
  <definedNames>
    <definedName name="_xlnm.Print_Area" localSheetId="0">'Christmas Handicap'!$A$1:$G$70</definedName>
  </definedNames>
  <calcPr calcId="125725"/>
</workbook>
</file>

<file path=xl/calcChain.xml><?xml version="1.0" encoding="utf-8"?>
<calcChain xmlns="http://schemas.openxmlformats.org/spreadsheetml/2006/main">
  <c r="K93" i="20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M90" l="1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</calcChain>
</file>

<file path=xl/sharedStrings.xml><?xml version="1.0" encoding="utf-8"?>
<sst xmlns="http://schemas.openxmlformats.org/spreadsheetml/2006/main" count="149" uniqueCount="81">
  <si>
    <t>Name</t>
  </si>
  <si>
    <t>Handicap</t>
  </si>
  <si>
    <t>Projected Time</t>
  </si>
  <si>
    <t>Total Time</t>
  </si>
  <si>
    <t>Net Time</t>
  </si>
  <si>
    <t>Race Position</t>
  </si>
  <si>
    <t>Net Position</t>
  </si>
  <si>
    <t>Proj v Net</t>
  </si>
  <si>
    <t>Bar Code</t>
  </si>
  <si>
    <t>Alan Anderson</t>
  </si>
  <si>
    <t>Karen Robertson</t>
  </si>
  <si>
    <t>Ross Haswell</t>
  </si>
  <si>
    <t>Viv Lambert</t>
  </si>
  <si>
    <t xml:space="preserve"> </t>
  </si>
  <si>
    <t>Robert Lindsay</t>
  </si>
  <si>
    <t>Matt Ferguson</t>
  </si>
  <si>
    <t>Emmy Dodds</t>
  </si>
  <si>
    <t>James Wales</t>
  </si>
  <si>
    <t>Kirsty Alexander</t>
  </si>
  <si>
    <t>Matt Dodds</t>
  </si>
  <si>
    <t>Steven Robson</t>
  </si>
  <si>
    <t>Nataliya Petkova</t>
  </si>
  <si>
    <t>Richard Mair</t>
  </si>
  <si>
    <t>Cameron Wilson</t>
  </si>
  <si>
    <t xml:space="preserve">Scott Martin </t>
  </si>
  <si>
    <t>Craig Ferguson</t>
  </si>
  <si>
    <t xml:space="preserve">Colin Glencorse </t>
  </si>
  <si>
    <t>John Tougher</t>
  </si>
  <si>
    <t xml:space="preserve"> Aiden Jenner (Jun)</t>
  </si>
  <si>
    <t>Stephen McNeill</t>
  </si>
  <si>
    <t xml:space="preserve">  Ryan Littlejohn (Jun)</t>
  </si>
  <si>
    <t xml:space="preserve"> Hannah Burn (Jun)</t>
  </si>
  <si>
    <t>Jonathon Downey (Jun)</t>
  </si>
  <si>
    <t xml:space="preserve">  Nathan Smith (Jun)</t>
  </si>
  <si>
    <t>Laura Jedsuriak (Jun)</t>
  </si>
  <si>
    <t xml:space="preserve"> Lewis Ferguson (Jun)</t>
  </si>
  <si>
    <t>Mario Campagni</t>
  </si>
  <si>
    <t xml:space="preserve"> Taylor Cadwell (Jun)</t>
  </si>
  <si>
    <t>Kenneth Dudgeon</t>
  </si>
  <si>
    <t>Terry Mulholland</t>
  </si>
  <si>
    <t xml:space="preserve"> Eilidh Ballantyne (Jun)</t>
  </si>
  <si>
    <t>Leonie McCutcheon (Jun)</t>
  </si>
  <si>
    <t xml:space="preserve"> Sam Lindsay (Jun)</t>
  </si>
  <si>
    <t>Ava Heron (Jun)</t>
  </si>
  <si>
    <t xml:space="preserve"> Isla Raeburn (Jun)</t>
  </si>
  <si>
    <t>Victoria McDowall (Jun)</t>
  </si>
  <si>
    <t>Corin Henderson (Jun)</t>
  </si>
  <si>
    <t>Rhona O'Neill</t>
  </si>
  <si>
    <t>David McGill</t>
  </si>
  <si>
    <t>Colleen Tait</t>
  </si>
  <si>
    <t xml:space="preserve">  Aidyn McMahon (Jun)</t>
  </si>
  <si>
    <t xml:space="preserve">  Phoebe Mccutcheon (Jun)</t>
  </si>
  <si>
    <t>Lottie Lambert (Jun)</t>
  </si>
  <si>
    <t>Kirsteen havlin</t>
  </si>
  <si>
    <t xml:space="preserve">  Max Jenner          (Jun)</t>
  </si>
  <si>
    <t xml:space="preserve">  Abby Lauchlan (Jun)</t>
  </si>
  <si>
    <t xml:space="preserve">  Amy Anderson (Jun)</t>
  </si>
  <si>
    <t xml:space="preserve">  Stuart Khaliq(Jun)</t>
  </si>
  <si>
    <t>Kirstin Dalziel</t>
  </si>
  <si>
    <t>Paula Wilson</t>
  </si>
  <si>
    <t>Natalie Sharp (Jun)</t>
  </si>
  <si>
    <t>Alison Wales</t>
  </si>
  <si>
    <t>John McDowall</t>
  </si>
  <si>
    <t>Fiona Khaliq</t>
  </si>
  <si>
    <t>Jamila McDowall</t>
  </si>
  <si>
    <t xml:space="preserve">Liz Roy </t>
  </si>
  <si>
    <t>Ronnie McCormick</t>
  </si>
  <si>
    <t>Bruce Holden</t>
  </si>
  <si>
    <t>Robbie Sanderson</t>
  </si>
  <si>
    <t>John McLarty</t>
  </si>
  <si>
    <t>Sean McFadzean</t>
  </si>
  <si>
    <t>Isla Neilson</t>
  </si>
  <si>
    <t>Hugh McDerment</t>
  </si>
  <si>
    <t>Ella Duncan</t>
  </si>
  <si>
    <t>Kirsty Walsh</t>
  </si>
  <si>
    <t>Gillian Wishart</t>
  </si>
  <si>
    <t>Lesley Cuthbertson</t>
  </si>
  <si>
    <t>Pauline Wallace</t>
  </si>
  <si>
    <t>Aiden Hessett</t>
  </si>
  <si>
    <t>Faster than predicted</t>
  </si>
  <si>
    <t>Slower than predicted</t>
  </si>
</sst>
</file>

<file path=xl/styles.xml><?xml version="1.0" encoding="utf-8"?>
<styleSheet xmlns="http://schemas.openxmlformats.org/spreadsheetml/2006/main">
  <numFmts count="1">
    <numFmt numFmtId="164" formatCode="hh:mm:ss;@"/>
  </numFmts>
  <fonts count="9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6" fillId="0" borderId="0"/>
    <xf numFmtId="0" fontId="4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21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21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</cellXfs>
  <cellStyles count="9">
    <cellStyle name="Normal" xfId="0" builtinId="0"/>
    <cellStyle name="Normal 2" xfId="1"/>
    <cellStyle name="Normal 2 2" xfId="8"/>
    <cellStyle name="Normal 3" xfId="2"/>
    <cellStyle name="Normal 4" xfId="3"/>
    <cellStyle name="Normal 5" xfId="6"/>
    <cellStyle name="Normal 5 2" xfId="7"/>
    <cellStyle name="Percent 2" xfId="4"/>
    <cellStyle name="Percent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Q93"/>
  <sheetViews>
    <sheetView tabSelected="1" workbookViewId="0">
      <selection activeCell="S4" sqref="S4"/>
    </sheetView>
  </sheetViews>
  <sheetFormatPr defaultRowHeight="12.75"/>
  <cols>
    <col min="1" max="1" width="10.42578125" style="9" customWidth="1"/>
    <col min="2" max="2" width="25.5703125" style="10" customWidth="1"/>
    <col min="3" max="3" width="2.7109375" style="9" customWidth="1"/>
    <col min="4" max="4" width="2.140625" style="9" customWidth="1"/>
    <col min="5" max="5" width="9.5703125" style="9" customWidth="1"/>
    <col min="6" max="6" width="3" style="1" customWidth="1"/>
    <col min="7" max="7" width="19.42578125" style="1" customWidth="1"/>
    <col min="8" max="8" width="2.28515625" style="1" customWidth="1"/>
    <col min="9" max="9" width="9.5703125" style="1" customWidth="1"/>
    <col min="10" max="10" width="2.28515625" style="1" customWidth="1"/>
    <col min="11" max="11" width="13.140625" style="1" customWidth="1"/>
    <col min="12" max="12" width="2.5703125" style="1" customWidth="1"/>
    <col min="13" max="13" width="12.140625" style="1" customWidth="1"/>
    <col min="14" max="14" width="2.140625" style="1" customWidth="1"/>
    <col min="15" max="15" width="9.5703125" style="1" customWidth="1"/>
    <col min="16" max="16" width="18.85546875" style="1" customWidth="1"/>
    <col min="17" max="17" width="24.85546875" customWidth="1"/>
  </cols>
  <sheetData>
    <row r="1" spans="1:17" s="3" customFormat="1" ht="25.5">
      <c r="A1" s="2" t="s">
        <v>8</v>
      </c>
      <c r="B1" s="2" t="s">
        <v>0</v>
      </c>
      <c r="C1" s="2"/>
      <c r="D1" s="2"/>
      <c r="E1" s="2" t="s">
        <v>2</v>
      </c>
      <c r="F1" s="2"/>
      <c r="G1" s="2" t="s">
        <v>1</v>
      </c>
      <c r="H1" s="2"/>
      <c r="I1" s="2" t="s">
        <v>5</v>
      </c>
      <c r="J1" s="2"/>
      <c r="K1" s="2" t="s">
        <v>3</v>
      </c>
      <c r="L1" s="2"/>
      <c r="M1" s="2" t="s">
        <v>4</v>
      </c>
      <c r="N1" s="2"/>
      <c r="O1" s="2" t="s">
        <v>6</v>
      </c>
      <c r="P1" s="2" t="s">
        <v>7</v>
      </c>
    </row>
    <row r="2" spans="1:17" s="3" customFormat="1" ht="30" customHeight="1">
      <c r="A2" s="5">
        <v>44</v>
      </c>
      <c r="B2" s="5" t="s">
        <v>49</v>
      </c>
      <c r="C2" s="4"/>
      <c r="D2" s="4"/>
      <c r="E2" s="11">
        <v>1.5972222222222224E-2</v>
      </c>
      <c r="F2" s="4"/>
      <c r="G2" s="8">
        <v>6.2499999999999986E-3</v>
      </c>
      <c r="H2" s="6"/>
      <c r="I2" s="5">
        <v>1</v>
      </c>
      <c r="J2" s="6"/>
      <c r="K2" s="8">
        <v>2.065486111111111E-2</v>
      </c>
      <c r="L2" s="6"/>
      <c r="M2" s="6">
        <v>1.4404861111111111E-2</v>
      </c>
      <c r="N2" s="5"/>
      <c r="O2" s="5">
        <v>15</v>
      </c>
      <c r="P2" s="6">
        <v>1.5673611111111131E-3</v>
      </c>
      <c r="Q2" s="7" t="s">
        <v>79</v>
      </c>
    </row>
    <row r="3" spans="1:17" s="3" customFormat="1" ht="30" customHeight="1">
      <c r="A3" s="5">
        <v>79</v>
      </c>
      <c r="B3" s="5" t="s">
        <v>66</v>
      </c>
      <c r="C3" s="9"/>
      <c r="D3" s="9"/>
      <c r="E3" s="11">
        <v>2.2222222222222223E-2</v>
      </c>
      <c r="F3" s="1"/>
      <c r="G3" s="8">
        <v>0</v>
      </c>
      <c r="H3" s="1"/>
      <c r="I3" s="5">
        <v>2</v>
      </c>
      <c r="J3" s="1"/>
      <c r="K3" s="8">
        <v>2.071863425925926E-2</v>
      </c>
      <c r="L3" s="1"/>
      <c r="M3" s="6">
        <v>2.071863425925926E-2</v>
      </c>
      <c r="N3" s="1"/>
      <c r="O3" s="5">
        <v>60</v>
      </c>
      <c r="P3" s="6">
        <v>1.5035879629629635E-3</v>
      </c>
      <c r="Q3" s="7" t="s">
        <v>79</v>
      </c>
    </row>
    <row r="4" spans="1:17" s="3" customFormat="1" ht="30" customHeight="1">
      <c r="A4" s="5">
        <v>90</v>
      </c>
      <c r="B4" s="5" t="s">
        <v>16</v>
      </c>
      <c r="C4" s="9"/>
      <c r="D4" s="9"/>
      <c r="E4" s="11">
        <v>2.2222222222222223E-2</v>
      </c>
      <c r="F4" s="1"/>
      <c r="G4" s="8">
        <v>0</v>
      </c>
      <c r="H4" s="1"/>
      <c r="I4" s="5">
        <v>3</v>
      </c>
      <c r="J4" s="1"/>
      <c r="K4" s="8">
        <v>2.1037962962962963E-2</v>
      </c>
      <c r="L4" s="1"/>
      <c r="M4" s="6">
        <v>2.1037962962962963E-2</v>
      </c>
      <c r="N4" s="1"/>
      <c r="O4" s="5">
        <v>62</v>
      </c>
      <c r="P4" s="6">
        <v>1.1842592592592599E-3</v>
      </c>
      <c r="Q4" s="7" t="s">
        <v>79</v>
      </c>
    </row>
    <row r="5" spans="1:17" ht="30" customHeight="1">
      <c r="A5" s="5">
        <v>30</v>
      </c>
      <c r="B5" s="5" t="s">
        <v>38</v>
      </c>
      <c r="C5" s="5"/>
      <c r="D5" s="5"/>
      <c r="E5" s="11">
        <v>1.5277777777777777E-2</v>
      </c>
      <c r="F5" s="6"/>
      <c r="G5" s="8">
        <v>6.9444444444444458E-3</v>
      </c>
      <c r="H5" s="6"/>
      <c r="I5" s="5">
        <v>4</v>
      </c>
      <c r="J5" s="6"/>
      <c r="K5" s="8">
        <v>2.1191435185185185E-2</v>
      </c>
      <c r="L5" s="6"/>
      <c r="M5" s="6">
        <v>1.4246990740740739E-2</v>
      </c>
      <c r="N5" s="5"/>
      <c r="O5" s="5">
        <v>13</v>
      </c>
      <c r="P5" s="6">
        <v>1.0307870370370384E-3</v>
      </c>
      <c r="Q5" s="7" t="s">
        <v>79</v>
      </c>
    </row>
    <row r="6" spans="1:17" ht="30" customHeight="1">
      <c r="A6" s="5">
        <v>65</v>
      </c>
      <c r="B6" s="5" t="s">
        <v>59</v>
      </c>
      <c r="E6" s="11">
        <v>1.7361111111111112E-2</v>
      </c>
      <c r="G6" s="8">
        <v>4.8611111111111112E-3</v>
      </c>
      <c r="I6" s="5">
        <v>5</v>
      </c>
      <c r="K6" s="8">
        <v>2.1329513888888887E-2</v>
      </c>
      <c r="M6" s="6">
        <v>1.6468402777777776E-2</v>
      </c>
      <c r="O6" s="5">
        <v>34</v>
      </c>
      <c r="P6" s="6">
        <v>8.9270833333333563E-4</v>
      </c>
      <c r="Q6" s="7" t="s">
        <v>79</v>
      </c>
    </row>
    <row r="7" spans="1:17" ht="30" customHeight="1">
      <c r="A7" s="5">
        <v>16</v>
      </c>
      <c r="B7" s="5" t="s">
        <v>20</v>
      </c>
      <c r="C7" s="5"/>
      <c r="D7" s="6"/>
      <c r="E7" s="11">
        <v>1.4236111111111111E-2</v>
      </c>
      <c r="F7" s="6"/>
      <c r="G7" s="8">
        <v>7.9861111111111122E-3</v>
      </c>
      <c r="H7" s="6"/>
      <c r="I7" s="5">
        <v>6</v>
      </c>
      <c r="J7" s="6"/>
      <c r="K7" s="8">
        <v>2.1335648148148149E-2</v>
      </c>
      <c r="L7" s="6"/>
      <c r="M7" s="6">
        <v>1.3349537037037036E-2</v>
      </c>
      <c r="N7" s="5"/>
      <c r="O7" s="5">
        <v>8</v>
      </c>
      <c r="P7" s="6">
        <v>8.8657407407407435E-4</v>
      </c>
      <c r="Q7" s="7" t="s">
        <v>79</v>
      </c>
    </row>
    <row r="8" spans="1:17" ht="30" customHeight="1">
      <c r="A8" s="5">
        <v>35</v>
      </c>
      <c r="B8" s="5" t="s">
        <v>42</v>
      </c>
      <c r="C8" s="5"/>
      <c r="D8" s="5"/>
      <c r="E8" s="11">
        <v>1.5625E-2</v>
      </c>
      <c r="F8" s="6"/>
      <c r="G8" s="8">
        <v>6.5972222222222231E-3</v>
      </c>
      <c r="H8" s="6"/>
      <c r="I8" s="5">
        <v>7</v>
      </c>
      <c r="J8" s="6"/>
      <c r="K8" s="8">
        <v>2.1447222222222225E-2</v>
      </c>
      <c r="L8" s="6"/>
      <c r="M8" s="6">
        <v>1.4850000000000002E-2</v>
      </c>
      <c r="N8" s="5"/>
      <c r="O8" s="5">
        <v>20</v>
      </c>
      <c r="P8" s="6">
        <v>7.7499999999999791E-4</v>
      </c>
      <c r="Q8" s="7" t="s">
        <v>79</v>
      </c>
    </row>
    <row r="9" spans="1:17" ht="30" customHeight="1">
      <c r="A9" s="5">
        <v>29</v>
      </c>
      <c r="B9" s="5" t="s">
        <v>37</v>
      </c>
      <c r="C9" s="5"/>
      <c r="D9" s="5"/>
      <c r="E9" s="11">
        <v>1.5277777777777777E-2</v>
      </c>
      <c r="F9" s="6"/>
      <c r="G9" s="8">
        <v>6.9444444444444458E-3</v>
      </c>
      <c r="H9" s="6"/>
      <c r="I9" s="5">
        <v>8</v>
      </c>
      <c r="J9" s="6"/>
      <c r="K9" s="8">
        <v>2.150960648148148E-2</v>
      </c>
      <c r="L9" s="6"/>
      <c r="M9" s="6">
        <v>1.4565162037037034E-2</v>
      </c>
      <c r="N9" s="5"/>
      <c r="O9" s="5">
        <v>17</v>
      </c>
      <c r="P9" s="6">
        <v>7.1261574074074283E-4</v>
      </c>
      <c r="Q9" s="7" t="s">
        <v>79</v>
      </c>
    </row>
    <row r="10" spans="1:17" ht="30" customHeight="1">
      <c r="A10" s="5">
        <v>31</v>
      </c>
      <c r="B10" s="5" t="s">
        <v>39</v>
      </c>
      <c r="C10" s="5"/>
      <c r="D10" s="5"/>
      <c r="E10" s="11">
        <v>1.5277777777777777E-2</v>
      </c>
      <c r="F10" s="6"/>
      <c r="G10" s="8">
        <v>6.9444444444444458E-3</v>
      </c>
      <c r="H10" s="6"/>
      <c r="I10" s="5">
        <v>9</v>
      </c>
      <c r="J10" s="6"/>
      <c r="K10" s="8">
        <v>2.163298611111111E-2</v>
      </c>
      <c r="L10" s="6"/>
      <c r="M10" s="6">
        <v>1.4688541666666664E-2</v>
      </c>
      <c r="N10" s="5"/>
      <c r="O10" s="5">
        <v>19</v>
      </c>
      <c r="P10" s="6">
        <v>5.8923611111111329E-4</v>
      </c>
      <c r="Q10" s="7" t="s">
        <v>79</v>
      </c>
    </row>
    <row r="11" spans="1:17" ht="30" customHeight="1">
      <c r="A11" s="5">
        <v>4</v>
      </c>
      <c r="B11" s="5" t="s">
        <v>25</v>
      </c>
      <c r="C11" s="5"/>
      <c r="D11" s="5"/>
      <c r="E11" s="11">
        <v>1.2499999999999999E-2</v>
      </c>
      <c r="F11" s="6"/>
      <c r="G11" s="8">
        <v>9.7222222222222241E-3</v>
      </c>
      <c r="H11" s="6"/>
      <c r="I11" s="5">
        <v>10</v>
      </c>
      <c r="J11" s="6"/>
      <c r="K11" s="8">
        <v>2.1780555555555556E-2</v>
      </c>
      <c r="L11" s="6"/>
      <c r="M11" s="6">
        <v>1.2058333333333332E-2</v>
      </c>
      <c r="N11" s="5"/>
      <c r="O11" s="5">
        <v>3</v>
      </c>
      <c r="P11" s="6">
        <v>4.416666666666666E-4</v>
      </c>
      <c r="Q11" s="7" t="s">
        <v>79</v>
      </c>
    </row>
    <row r="12" spans="1:17" ht="30" customHeight="1">
      <c r="A12" s="5">
        <v>72</v>
      </c>
      <c r="B12" s="5" t="s">
        <v>61</v>
      </c>
      <c r="E12" s="11">
        <v>1.9444444444444445E-2</v>
      </c>
      <c r="G12" s="8">
        <v>2.7777777777777783E-3</v>
      </c>
      <c r="I12" s="5">
        <v>11</v>
      </c>
      <c r="K12" s="8">
        <v>2.1822916666666668E-2</v>
      </c>
      <c r="M12" s="6">
        <v>1.9045138888888889E-2</v>
      </c>
      <c r="O12" s="5">
        <v>52</v>
      </c>
      <c r="P12" s="6">
        <v>3.9930555555555552E-4</v>
      </c>
      <c r="Q12" s="7" t="s">
        <v>79</v>
      </c>
    </row>
    <row r="13" spans="1:17" ht="30" customHeight="1">
      <c r="A13" s="5">
        <v>26</v>
      </c>
      <c r="B13" s="5" t="s">
        <v>36</v>
      </c>
      <c r="C13" s="5"/>
      <c r="D13" s="5"/>
      <c r="E13" s="11">
        <v>1.4930555555555556E-2</v>
      </c>
      <c r="F13" s="6"/>
      <c r="G13" s="8">
        <v>7.2916666666666668E-3</v>
      </c>
      <c r="H13" s="6"/>
      <c r="I13" s="5">
        <v>12</v>
      </c>
      <c r="J13" s="6"/>
      <c r="K13" s="8">
        <v>2.1861574074074075E-2</v>
      </c>
      <c r="L13" s="6"/>
      <c r="M13" s="6">
        <v>1.4569907407407408E-2</v>
      </c>
      <c r="N13" s="5"/>
      <c r="O13" s="5">
        <v>18</v>
      </c>
      <c r="P13" s="6">
        <v>3.6064814814814813E-4</v>
      </c>
      <c r="Q13" s="7" t="s">
        <v>79</v>
      </c>
    </row>
    <row r="14" spans="1:17" ht="30" customHeight="1">
      <c r="A14" s="5">
        <v>39</v>
      </c>
      <c r="B14" s="5" t="s">
        <v>44</v>
      </c>
      <c r="C14" s="5"/>
      <c r="D14" s="5"/>
      <c r="E14" s="11">
        <v>1.5972222222222224E-2</v>
      </c>
      <c r="F14" s="6"/>
      <c r="G14" s="8">
        <v>6.2499999999999986E-3</v>
      </c>
      <c r="H14" s="6"/>
      <c r="I14" s="5">
        <v>13</v>
      </c>
      <c r="J14" s="6"/>
      <c r="K14" s="8">
        <v>2.1897222222222221E-2</v>
      </c>
      <c r="L14" s="6"/>
      <c r="M14" s="6">
        <v>1.5647222222222222E-2</v>
      </c>
      <c r="N14" s="5"/>
      <c r="O14" s="5">
        <v>30</v>
      </c>
      <c r="P14" s="6">
        <v>3.2500000000000237E-4</v>
      </c>
      <c r="Q14" s="7" t="s">
        <v>79</v>
      </c>
    </row>
    <row r="15" spans="1:17" ht="30" customHeight="1">
      <c r="A15" s="5">
        <v>70</v>
      </c>
      <c r="B15" s="5" t="s">
        <v>21</v>
      </c>
      <c r="E15" s="11">
        <v>1.8749999999999999E-2</v>
      </c>
      <c r="G15" s="8">
        <v>3.4722222222222238E-3</v>
      </c>
      <c r="I15" s="5">
        <v>14</v>
      </c>
      <c r="K15" s="8">
        <v>2.1931712962962965E-2</v>
      </c>
      <c r="M15" s="6">
        <v>1.8459490740740742E-2</v>
      </c>
      <c r="O15" s="5">
        <v>49</v>
      </c>
      <c r="P15" s="6">
        <v>2.9050925925925772E-4</v>
      </c>
      <c r="Q15" s="7" t="s">
        <v>79</v>
      </c>
    </row>
    <row r="16" spans="1:17" ht="30" customHeight="1">
      <c r="A16" s="5">
        <v>51</v>
      </c>
      <c r="B16" s="5" t="s">
        <v>53</v>
      </c>
      <c r="E16" s="11">
        <v>1.6319444444444445E-2</v>
      </c>
      <c r="G16" s="8">
        <v>5.9027777777777776E-3</v>
      </c>
      <c r="I16" s="5">
        <v>15</v>
      </c>
      <c r="K16" s="8">
        <v>2.1967129629629628E-2</v>
      </c>
      <c r="M16" s="6">
        <v>1.606435185185185E-2</v>
      </c>
      <c r="O16" s="5">
        <v>32</v>
      </c>
      <c r="P16" s="6">
        <v>2.5509259259259495E-4</v>
      </c>
      <c r="Q16" s="7" t="s">
        <v>79</v>
      </c>
    </row>
    <row r="17" spans="1:17" ht="30" customHeight="1">
      <c r="A17" s="5">
        <v>15</v>
      </c>
      <c r="B17" s="5" t="s">
        <v>30</v>
      </c>
      <c r="C17" s="5"/>
      <c r="D17" s="6"/>
      <c r="E17" s="11">
        <v>1.4236111111111111E-2</v>
      </c>
      <c r="F17" s="6"/>
      <c r="G17" s="8">
        <v>7.9861111111111122E-3</v>
      </c>
      <c r="H17" s="6"/>
      <c r="I17" s="5">
        <v>16</v>
      </c>
      <c r="J17" s="6"/>
      <c r="K17" s="8">
        <v>2.1996527777777778E-2</v>
      </c>
      <c r="L17" s="6"/>
      <c r="M17" s="6">
        <v>1.4010416666666666E-2</v>
      </c>
      <c r="N17" s="5"/>
      <c r="O17" s="5">
        <v>10</v>
      </c>
      <c r="P17" s="6">
        <v>2.2569444444444503E-4</v>
      </c>
      <c r="Q17" s="7" t="s">
        <v>79</v>
      </c>
    </row>
    <row r="18" spans="1:17" ht="30" customHeight="1">
      <c r="A18" s="5">
        <v>19</v>
      </c>
      <c r="B18" s="5" t="s">
        <v>32</v>
      </c>
      <c r="C18" s="5"/>
      <c r="D18" s="6"/>
      <c r="E18" s="11">
        <v>1.4236111111111111E-2</v>
      </c>
      <c r="F18" s="6"/>
      <c r="G18" s="8">
        <v>7.9861111111111122E-3</v>
      </c>
      <c r="H18" s="6"/>
      <c r="I18" s="5">
        <v>17</v>
      </c>
      <c r="J18" s="6"/>
      <c r="K18" s="8">
        <v>2.2041898148148147E-2</v>
      </c>
      <c r="L18" s="6"/>
      <c r="M18" s="6">
        <v>1.4055787037037035E-2</v>
      </c>
      <c r="N18" s="5"/>
      <c r="O18" s="5">
        <v>11</v>
      </c>
      <c r="P18" s="6">
        <v>1.803240740740758E-4</v>
      </c>
      <c r="Q18" s="7" t="s">
        <v>79</v>
      </c>
    </row>
    <row r="19" spans="1:17" ht="30" customHeight="1">
      <c r="A19" s="5">
        <v>5</v>
      </c>
      <c r="B19" s="5" t="s">
        <v>14</v>
      </c>
      <c r="C19" s="5"/>
      <c r="D19" s="5"/>
      <c r="E19" s="11">
        <v>1.2499999999999999E-2</v>
      </c>
      <c r="F19" s="6"/>
      <c r="G19" s="8">
        <v>9.7222222222222241E-3</v>
      </c>
      <c r="H19" s="6"/>
      <c r="I19" s="5">
        <v>18</v>
      </c>
      <c r="J19" s="6"/>
      <c r="K19" s="8">
        <v>2.2082638888888891E-2</v>
      </c>
      <c r="L19" s="6"/>
      <c r="M19" s="6">
        <v>1.2360416666666667E-2</v>
      </c>
      <c r="N19" s="5"/>
      <c r="O19" s="5">
        <v>4</v>
      </c>
      <c r="P19" s="6">
        <v>1.3958333333333184E-4</v>
      </c>
      <c r="Q19" s="7" t="s">
        <v>79</v>
      </c>
    </row>
    <row r="20" spans="1:17" ht="30" customHeight="1">
      <c r="A20" s="5">
        <v>36</v>
      </c>
      <c r="B20" s="5" t="s">
        <v>19</v>
      </c>
      <c r="C20" s="5"/>
      <c r="D20" s="5"/>
      <c r="E20" s="11">
        <v>1.5625E-2</v>
      </c>
      <c r="F20" s="6"/>
      <c r="G20" s="8">
        <v>6.5972222222222231E-3</v>
      </c>
      <c r="H20" s="6"/>
      <c r="I20" s="5">
        <v>19</v>
      </c>
      <c r="J20" s="6"/>
      <c r="K20" s="8">
        <v>2.2098495370370369E-2</v>
      </c>
      <c r="L20" s="6"/>
      <c r="M20" s="6">
        <v>1.5501273148148146E-2</v>
      </c>
      <c r="N20" s="5"/>
      <c r="O20" s="5">
        <v>28</v>
      </c>
      <c r="P20" s="6">
        <v>1.2372685185185403E-4</v>
      </c>
      <c r="Q20" s="7" t="s">
        <v>79</v>
      </c>
    </row>
    <row r="21" spans="1:17" ht="30" customHeight="1">
      <c r="A21" s="5">
        <v>71</v>
      </c>
      <c r="B21" s="5" t="s">
        <v>10</v>
      </c>
      <c r="E21" s="11">
        <v>1.909722222222222E-2</v>
      </c>
      <c r="G21" s="8">
        <v>3.1250000000000028E-3</v>
      </c>
      <c r="I21" s="5">
        <v>20</v>
      </c>
      <c r="K21" s="8">
        <v>2.2163310185185189E-2</v>
      </c>
      <c r="M21" s="6">
        <v>1.9038310185185186E-2</v>
      </c>
      <c r="O21" s="5">
        <v>51</v>
      </c>
      <c r="P21" s="6">
        <v>5.8912037037034404E-5</v>
      </c>
      <c r="Q21" s="7" t="s">
        <v>79</v>
      </c>
    </row>
    <row r="22" spans="1:17" ht="30" customHeight="1">
      <c r="A22" s="5">
        <v>18</v>
      </c>
      <c r="B22" s="5" t="s">
        <v>31</v>
      </c>
      <c r="C22" s="5"/>
      <c r="D22" s="5"/>
      <c r="E22" s="11">
        <v>1.4236111111111111E-2</v>
      </c>
      <c r="F22" s="6"/>
      <c r="G22" s="8">
        <v>7.9861111111111122E-3</v>
      </c>
      <c r="H22" s="6"/>
      <c r="I22" s="5">
        <v>21</v>
      </c>
      <c r="J22" s="6"/>
      <c r="K22" s="8">
        <v>2.2174768518518517E-2</v>
      </c>
      <c r="L22" s="6"/>
      <c r="M22" s="6">
        <v>1.4188657407407405E-2</v>
      </c>
      <c r="N22" s="5"/>
      <c r="O22" s="5">
        <v>12</v>
      </c>
      <c r="P22" s="6">
        <v>4.7453703703705802E-5</v>
      </c>
      <c r="Q22" s="7" t="s">
        <v>79</v>
      </c>
    </row>
    <row r="23" spans="1:17" ht="30" customHeight="1">
      <c r="A23" s="5">
        <v>1</v>
      </c>
      <c r="B23" s="5" t="s">
        <v>22</v>
      </c>
      <c r="C23" s="5"/>
      <c r="D23" s="5"/>
      <c r="E23" s="11">
        <v>1.1111111111111112E-2</v>
      </c>
      <c r="F23" s="6"/>
      <c r="G23" s="8">
        <v>1.1111111111111112E-2</v>
      </c>
      <c r="H23" s="6"/>
      <c r="I23" s="5">
        <v>22</v>
      </c>
      <c r="J23" s="6"/>
      <c r="K23" s="8">
        <v>2.2196180555555556E-2</v>
      </c>
      <c r="L23" s="6"/>
      <c r="M23" s="6">
        <v>1.1085069444444444E-2</v>
      </c>
      <c r="N23" s="5"/>
      <c r="O23" s="5">
        <v>1</v>
      </c>
      <c r="P23" s="6">
        <v>2.6041666666667268E-5</v>
      </c>
      <c r="Q23" s="7" t="s">
        <v>79</v>
      </c>
    </row>
    <row r="24" spans="1:17" ht="30" customHeight="1">
      <c r="A24" s="5">
        <v>61</v>
      </c>
      <c r="B24" s="5" t="s">
        <v>12</v>
      </c>
      <c r="E24" s="11">
        <v>1.7013888888888887E-2</v>
      </c>
      <c r="G24" s="8">
        <v>5.2083333333333356E-3</v>
      </c>
      <c r="I24" s="5">
        <v>23</v>
      </c>
      <c r="K24" s="8">
        <v>2.2232870370370372E-2</v>
      </c>
      <c r="M24" s="6">
        <v>1.7024537037037036E-2</v>
      </c>
      <c r="O24" s="5">
        <v>42</v>
      </c>
      <c r="P24" s="6">
        <v>1.0648148148148517E-5</v>
      </c>
      <c r="Q24" s="13" t="s">
        <v>80</v>
      </c>
    </row>
    <row r="25" spans="1:17" ht="30" customHeight="1">
      <c r="A25" s="5">
        <v>10</v>
      </c>
      <c r="B25" s="5" t="s">
        <v>27</v>
      </c>
      <c r="C25" s="5"/>
      <c r="D25" s="6"/>
      <c r="E25" s="11">
        <v>1.3541666666666667E-2</v>
      </c>
      <c r="F25" s="6"/>
      <c r="G25" s="8">
        <v>8.6805555555555559E-3</v>
      </c>
      <c r="H25" s="6"/>
      <c r="I25" s="5">
        <v>24</v>
      </c>
      <c r="J25" s="6"/>
      <c r="K25" s="8">
        <v>2.2238888888888891E-2</v>
      </c>
      <c r="L25" s="6"/>
      <c r="M25" s="6">
        <v>1.3558333333333335E-2</v>
      </c>
      <c r="N25" s="5"/>
      <c r="O25" s="5">
        <v>9</v>
      </c>
      <c r="P25" s="6">
        <v>1.6666666666668301E-5</v>
      </c>
      <c r="Q25" s="13" t="s">
        <v>80</v>
      </c>
    </row>
    <row r="26" spans="1:17" ht="30" customHeight="1">
      <c r="A26" s="5">
        <v>7</v>
      </c>
      <c r="B26" s="5" t="s">
        <v>26</v>
      </c>
      <c r="C26" s="5"/>
      <c r="D26" s="5"/>
      <c r="E26" s="11">
        <v>1.2847222222222223E-2</v>
      </c>
      <c r="F26" s="6"/>
      <c r="G26" s="8">
        <v>9.3749999999999997E-3</v>
      </c>
      <c r="H26" s="6"/>
      <c r="I26" s="5">
        <v>25</v>
      </c>
      <c r="J26" s="6"/>
      <c r="K26" s="8">
        <v>2.2249652777777778E-2</v>
      </c>
      <c r="L26" s="6"/>
      <c r="M26" s="6">
        <v>1.2874652777777778E-2</v>
      </c>
      <c r="N26" s="5"/>
      <c r="O26" s="5">
        <v>6</v>
      </c>
      <c r="P26" s="6">
        <v>2.7430555555554847E-5</v>
      </c>
      <c r="Q26" s="13" t="s">
        <v>80</v>
      </c>
    </row>
    <row r="27" spans="1:17" ht="30" customHeight="1">
      <c r="A27" s="5">
        <v>17</v>
      </c>
      <c r="B27" s="5" t="s">
        <v>18</v>
      </c>
      <c r="C27" s="5" t="s">
        <v>13</v>
      </c>
      <c r="D27" s="5"/>
      <c r="E27" s="11">
        <v>1.4236111111111111E-2</v>
      </c>
      <c r="F27" s="6"/>
      <c r="G27" s="8">
        <v>7.9861111111111122E-3</v>
      </c>
      <c r="H27" s="6"/>
      <c r="I27" s="5">
        <v>26</v>
      </c>
      <c r="J27" s="6"/>
      <c r="K27" s="8">
        <v>2.2314699074074074E-2</v>
      </c>
      <c r="L27" s="6"/>
      <c r="M27" s="6">
        <v>1.4328587962962961E-2</v>
      </c>
      <c r="N27" s="5"/>
      <c r="O27" s="5">
        <v>14</v>
      </c>
      <c r="P27" s="6">
        <v>9.2476851851850533E-5</v>
      </c>
      <c r="Q27" s="13" t="s">
        <v>80</v>
      </c>
    </row>
    <row r="28" spans="1:17" ht="30" customHeight="1">
      <c r="A28" s="5">
        <v>64</v>
      </c>
      <c r="B28" s="5" t="s">
        <v>58</v>
      </c>
      <c r="E28" s="11">
        <v>1.7361111111111112E-2</v>
      </c>
      <c r="G28" s="8">
        <v>4.8611111111111112E-3</v>
      </c>
      <c r="I28" s="5">
        <v>27</v>
      </c>
      <c r="K28" s="8">
        <v>2.2395138888888892E-2</v>
      </c>
      <c r="M28" s="6">
        <v>1.753402777777778E-2</v>
      </c>
      <c r="O28" s="5">
        <v>46</v>
      </c>
      <c r="P28" s="6">
        <v>1.7291666666666844E-4</v>
      </c>
      <c r="Q28" s="13" t="s">
        <v>80</v>
      </c>
    </row>
    <row r="29" spans="1:17" ht="30" customHeight="1">
      <c r="A29" s="5">
        <v>2</v>
      </c>
      <c r="B29" s="5" t="s">
        <v>23</v>
      </c>
      <c r="C29" s="5"/>
      <c r="D29" s="5"/>
      <c r="E29" s="11">
        <v>1.1805555555555555E-2</v>
      </c>
      <c r="F29" s="6"/>
      <c r="G29" s="8">
        <v>1.0416666666666668E-2</v>
      </c>
      <c r="H29" s="6"/>
      <c r="I29" s="5">
        <v>28</v>
      </c>
      <c r="J29" s="6"/>
      <c r="K29" s="8">
        <v>2.2439004629629635E-2</v>
      </c>
      <c r="L29" s="6"/>
      <c r="M29" s="6">
        <v>1.2022337962962967E-2</v>
      </c>
      <c r="N29" s="5"/>
      <c r="O29" s="5">
        <v>2</v>
      </c>
      <c r="P29" s="6">
        <v>2.1678240740741206E-4</v>
      </c>
      <c r="Q29" s="13" t="s">
        <v>80</v>
      </c>
    </row>
    <row r="30" spans="1:17" ht="30" customHeight="1">
      <c r="A30" s="5">
        <v>84</v>
      </c>
      <c r="B30" s="5" t="s">
        <v>69</v>
      </c>
      <c r="C30" s="5"/>
      <c r="D30" s="5"/>
      <c r="E30" s="11">
        <v>1.4930555555555556E-2</v>
      </c>
      <c r="F30" s="6"/>
      <c r="G30" s="8">
        <v>7.2916666666666668E-3</v>
      </c>
      <c r="H30" s="6"/>
      <c r="I30" s="5">
        <v>29</v>
      </c>
      <c r="J30" s="6"/>
      <c r="K30" s="8">
        <v>2.246828703703704E-2</v>
      </c>
      <c r="L30" s="6"/>
      <c r="M30" s="6">
        <v>1.5176620370370373E-2</v>
      </c>
      <c r="N30" s="5"/>
      <c r="O30" s="5">
        <v>24</v>
      </c>
      <c r="P30" s="6">
        <v>2.4606481481481701E-4</v>
      </c>
      <c r="Q30" s="13" t="s">
        <v>80</v>
      </c>
    </row>
    <row r="31" spans="1:17" ht="30" customHeight="1">
      <c r="A31" s="5">
        <v>32</v>
      </c>
      <c r="B31" s="5" t="s">
        <v>40</v>
      </c>
      <c r="C31" s="5"/>
      <c r="D31" s="5"/>
      <c r="E31" s="11">
        <v>1.5277777777777777E-2</v>
      </c>
      <c r="F31" s="6"/>
      <c r="G31" s="8">
        <v>6.9444444444444458E-3</v>
      </c>
      <c r="H31" s="6"/>
      <c r="I31" s="5">
        <v>30</v>
      </c>
      <c r="J31" s="6"/>
      <c r="K31" s="8">
        <v>2.2584490740740742E-2</v>
      </c>
      <c r="L31" s="6"/>
      <c r="M31" s="6">
        <v>1.5640046296296298E-2</v>
      </c>
      <c r="N31" s="5"/>
      <c r="O31" s="5">
        <v>29</v>
      </c>
      <c r="P31" s="6">
        <v>3.6226851851852045E-4</v>
      </c>
      <c r="Q31" s="13" t="s">
        <v>80</v>
      </c>
    </row>
    <row r="32" spans="1:17" s="1" customFormat="1" ht="30" customHeight="1">
      <c r="A32" s="5">
        <v>6</v>
      </c>
      <c r="B32" s="5" t="s">
        <v>17</v>
      </c>
      <c r="C32" s="5"/>
      <c r="D32" s="5"/>
      <c r="E32" s="11">
        <v>1.2499999999999999E-2</v>
      </c>
      <c r="F32" s="6"/>
      <c r="G32" s="8">
        <v>9.7222222222222241E-3</v>
      </c>
      <c r="H32" s="6"/>
      <c r="I32" s="5">
        <v>31</v>
      </c>
      <c r="J32" s="6"/>
      <c r="K32" s="8">
        <v>2.2600925925925927E-2</v>
      </c>
      <c r="L32" s="6"/>
      <c r="M32" s="6">
        <v>1.2878703703703703E-2</v>
      </c>
      <c r="N32" s="5"/>
      <c r="O32" s="5">
        <v>7</v>
      </c>
      <c r="P32" s="6">
        <v>3.7870370370370401E-4</v>
      </c>
      <c r="Q32" s="13" t="s">
        <v>80</v>
      </c>
    </row>
    <row r="33" spans="1:17" s="1" customFormat="1" ht="30" customHeight="1">
      <c r="A33" s="5">
        <v>20</v>
      </c>
      <c r="B33" s="5" t="s">
        <v>33</v>
      </c>
      <c r="C33" s="5"/>
      <c r="D33" s="5"/>
      <c r="E33" s="11">
        <v>1.4583333333333332E-2</v>
      </c>
      <c r="F33" s="6"/>
      <c r="G33" s="8">
        <v>7.6388888888888912E-3</v>
      </c>
      <c r="H33" s="6"/>
      <c r="I33" s="5">
        <v>32</v>
      </c>
      <c r="J33" s="6"/>
      <c r="K33" s="8">
        <v>2.2630787037037036E-2</v>
      </c>
      <c r="L33" s="6"/>
      <c r="M33" s="6">
        <v>1.4991898148148145E-2</v>
      </c>
      <c r="N33" s="5"/>
      <c r="O33" s="5">
        <v>21</v>
      </c>
      <c r="P33" s="6">
        <v>4.0856481481481299E-4</v>
      </c>
      <c r="Q33" s="13" t="s">
        <v>80</v>
      </c>
    </row>
    <row r="34" spans="1:17" s="1" customFormat="1" ht="30" customHeight="1">
      <c r="A34" s="5">
        <v>24</v>
      </c>
      <c r="B34" s="5" t="s">
        <v>35</v>
      </c>
      <c r="C34" s="5"/>
      <c r="D34" s="5"/>
      <c r="E34" s="11">
        <v>1.4930555555555556E-2</v>
      </c>
      <c r="F34" s="6"/>
      <c r="G34" s="8">
        <v>7.2916666666666668E-3</v>
      </c>
      <c r="H34" s="6"/>
      <c r="I34" s="5">
        <v>33</v>
      </c>
      <c r="J34" s="6"/>
      <c r="K34" s="8">
        <v>2.2654166666666666E-2</v>
      </c>
      <c r="L34" s="6"/>
      <c r="M34" s="6">
        <v>1.5362499999999999E-2</v>
      </c>
      <c r="N34" s="5"/>
      <c r="O34" s="5">
        <v>26</v>
      </c>
      <c r="P34" s="6">
        <v>4.3194444444444313E-4</v>
      </c>
      <c r="Q34" s="13" t="s">
        <v>80</v>
      </c>
    </row>
    <row r="35" spans="1:17" ht="30" customHeight="1">
      <c r="A35" s="5">
        <v>82</v>
      </c>
      <c r="B35" s="5" t="s">
        <v>75</v>
      </c>
      <c r="E35" s="11">
        <v>1.9444444444444445E-2</v>
      </c>
      <c r="G35" s="8">
        <v>2.7777777777777783E-3</v>
      </c>
      <c r="I35" s="5">
        <v>34</v>
      </c>
      <c r="K35" s="8">
        <v>2.2718402777777782E-2</v>
      </c>
      <c r="M35" s="6">
        <v>1.9940625000000003E-2</v>
      </c>
      <c r="O35" s="5">
        <v>56</v>
      </c>
      <c r="P35" s="6">
        <v>4.9618055555555873E-4</v>
      </c>
      <c r="Q35" s="13" t="s">
        <v>80</v>
      </c>
    </row>
    <row r="36" spans="1:17" ht="30" customHeight="1">
      <c r="A36" s="5">
        <v>57</v>
      </c>
      <c r="B36" s="5" t="s">
        <v>15</v>
      </c>
      <c r="E36" s="11">
        <v>1.6666666666666666E-2</v>
      </c>
      <c r="G36" s="8">
        <v>5.5555555555555566E-3</v>
      </c>
      <c r="I36" s="5">
        <v>35</v>
      </c>
      <c r="K36" s="8">
        <v>2.272800925925926E-2</v>
      </c>
      <c r="M36" s="6">
        <v>1.7172453703703704E-2</v>
      </c>
      <c r="O36" s="5">
        <v>44</v>
      </c>
      <c r="P36" s="6">
        <v>5.0578703703703723E-4</v>
      </c>
      <c r="Q36" s="13" t="s">
        <v>80</v>
      </c>
    </row>
    <row r="37" spans="1:17" ht="30" customHeight="1">
      <c r="A37" s="5">
        <v>14</v>
      </c>
      <c r="B37" s="12" t="s">
        <v>29</v>
      </c>
      <c r="C37" s="5"/>
      <c r="D37" s="6"/>
      <c r="E37" s="11">
        <v>1.3888888888888888E-2</v>
      </c>
      <c r="F37" s="6"/>
      <c r="G37" s="8">
        <v>8.333333333333335E-3</v>
      </c>
      <c r="H37" s="6"/>
      <c r="I37" s="5">
        <v>36</v>
      </c>
      <c r="J37" s="6"/>
      <c r="K37" s="8">
        <v>2.2745254629629629E-2</v>
      </c>
      <c r="L37" s="6"/>
      <c r="M37" s="6">
        <v>1.4411921296296294E-2</v>
      </c>
      <c r="N37" s="5"/>
      <c r="O37" s="5">
        <v>16</v>
      </c>
      <c r="P37" s="6">
        <v>5.2303240740740609E-4</v>
      </c>
      <c r="Q37" s="13" t="s">
        <v>80</v>
      </c>
    </row>
    <row r="38" spans="1:17" ht="30" customHeight="1">
      <c r="A38" s="5">
        <v>3</v>
      </c>
      <c r="B38" s="5" t="s">
        <v>24</v>
      </c>
      <c r="C38" s="5" t="s">
        <v>13</v>
      </c>
      <c r="D38" s="5"/>
      <c r="E38" s="11">
        <v>1.2152777777777778E-2</v>
      </c>
      <c r="F38" s="6"/>
      <c r="G38" s="8">
        <v>1.0069444444444445E-2</v>
      </c>
      <c r="H38" s="6"/>
      <c r="I38" s="5">
        <v>37</v>
      </c>
      <c r="J38" s="6"/>
      <c r="K38" s="8">
        <v>2.2797685185185185E-2</v>
      </c>
      <c r="L38" s="6"/>
      <c r="M38" s="6">
        <v>1.272824074074074E-2</v>
      </c>
      <c r="N38" s="5"/>
      <c r="O38" s="5">
        <v>5</v>
      </c>
      <c r="P38" s="6">
        <v>5.7546296296296165E-4</v>
      </c>
      <c r="Q38" s="13" t="s">
        <v>80</v>
      </c>
    </row>
    <row r="39" spans="1:17" ht="30" customHeight="1">
      <c r="A39" s="5">
        <v>34</v>
      </c>
      <c r="B39" s="5" t="s">
        <v>11</v>
      </c>
      <c r="C39" s="5"/>
      <c r="D39" s="5"/>
      <c r="E39" s="11">
        <v>1.5277777777777777E-2</v>
      </c>
      <c r="F39" s="6"/>
      <c r="G39" s="8">
        <v>6.9444444444444458E-3</v>
      </c>
      <c r="H39" s="6"/>
      <c r="I39" s="5">
        <v>38</v>
      </c>
      <c r="J39" s="6"/>
      <c r="K39" s="8">
        <v>2.2825000000000002E-2</v>
      </c>
      <c r="L39" s="6"/>
      <c r="M39" s="6">
        <v>1.5880555555555557E-2</v>
      </c>
      <c r="N39" s="5"/>
      <c r="O39" s="5">
        <v>31</v>
      </c>
      <c r="P39" s="6">
        <v>6.027777777777802E-4</v>
      </c>
      <c r="Q39" s="13" t="s">
        <v>80</v>
      </c>
    </row>
    <row r="40" spans="1:17" s="1" customFormat="1" ht="30" customHeight="1">
      <c r="A40" s="5">
        <v>37</v>
      </c>
      <c r="B40" s="5" t="s">
        <v>68</v>
      </c>
      <c r="C40" s="5"/>
      <c r="D40" s="5"/>
      <c r="E40" s="11">
        <v>1.5625E-2</v>
      </c>
      <c r="F40" s="6"/>
      <c r="G40" s="8">
        <v>6.5972222222222231E-3</v>
      </c>
      <c r="H40" s="6"/>
      <c r="I40" s="5">
        <v>39</v>
      </c>
      <c r="J40" s="6"/>
      <c r="K40" s="8">
        <v>2.2862615740740746E-2</v>
      </c>
      <c r="L40" s="6"/>
      <c r="M40" s="6">
        <v>1.6265393518518523E-2</v>
      </c>
      <c r="N40" s="5"/>
      <c r="O40" s="5">
        <v>33</v>
      </c>
      <c r="P40" s="6">
        <v>6.4039351851852278E-4</v>
      </c>
      <c r="Q40" s="13" t="s">
        <v>80</v>
      </c>
    </row>
    <row r="41" spans="1:17" s="1" customFormat="1" ht="30" customHeight="1">
      <c r="A41" s="5">
        <v>50</v>
      </c>
      <c r="B41" s="5" t="s">
        <v>52</v>
      </c>
      <c r="C41" s="9"/>
      <c r="D41" s="9"/>
      <c r="E41" s="11">
        <v>1.6319444444444445E-2</v>
      </c>
      <c r="G41" s="8">
        <v>5.9027777777777776E-3</v>
      </c>
      <c r="I41" s="5">
        <v>40</v>
      </c>
      <c r="K41" s="8">
        <v>2.2908333333333333E-2</v>
      </c>
      <c r="M41" s="6">
        <v>1.7005555555555555E-2</v>
      </c>
      <c r="O41" s="5">
        <v>40</v>
      </c>
      <c r="P41" s="6">
        <v>6.8611111111110956E-4</v>
      </c>
      <c r="Q41" s="13" t="s">
        <v>80</v>
      </c>
    </row>
    <row r="42" spans="1:17" ht="30" customHeight="1">
      <c r="A42" s="5">
        <v>40</v>
      </c>
      <c r="B42" s="5" t="s">
        <v>45</v>
      </c>
      <c r="C42" s="5"/>
      <c r="D42" s="5"/>
      <c r="E42" s="11">
        <v>1.5972222222222224E-2</v>
      </c>
      <c r="F42" s="6"/>
      <c r="G42" s="8">
        <v>6.2499999999999986E-3</v>
      </c>
      <c r="H42" s="6"/>
      <c r="I42" s="5">
        <v>41</v>
      </c>
      <c r="J42" s="6"/>
      <c r="K42" s="8">
        <v>2.2925694444444446E-2</v>
      </c>
      <c r="L42" s="6"/>
      <c r="M42" s="6">
        <v>1.6675694444444448E-2</v>
      </c>
      <c r="N42" s="5"/>
      <c r="O42" s="5">
        <v>35</v>
      </c>
      <c r="P42" s="6">
        <v>7.0347222222222339E-4</v>
      </c>
      <c r="Q42" s="13" t="s">
        <v>80</v>
      </c>
    </row>
    <row r="43" spans="1:17" ht="30" customHeight="1">
      <c r="A43" s="5">
        <v>43</v>
      </c>
      <c r="B43" s="5" t="s">
        <v>48</v>
      </c>
      <c r="C43" s="4"/>
      <c r="D43" s="4"/>
      <c r="E43" s="11">
        <v>1.5972222222222224E-2</v>
      </c>
      <c r="F43" s="4"/>
      <c r="G43" s="8">
        <v>6.2499999999999986E-3</v>
      </c>
      <c r="H43" s="6"/>
      <c r="I43" s="5">
        <v>42</v>
      </c>
      <c r="J43" s="6"/>
      <c r="K43" s="8">
        <v>2.2935185185185183E-2</v>
      </c>
      <c r="L43" s="6"/>
      <c r="M43" s="6">
        <v>1.6685185185185185E-2</v>
      </c>
      <c r="N43" s="5"/>
      <c r="O43" s="5">
        <v>36</v>
      </c>
      <c r="P43" s="6">
        <v>7.1296296296296038E-4</v>
      </c>
      <c r="Q43" s="13" t="s">
        <v>80</v>
      </c>
    </row>
    <row r="44" spans="1:17" ht="30" customHeight="1">
      <c r="A44" s="5">
        <v>77</v>
      </c>
      <c r="B44" s="5" t="s">
        <v>64</v>
      </c>
      <c r="E44" s="11">
        <v>2.2222222222222223E-2</v>
      </c>
      <c r="G44" s="8">
        <v>0</v>
      </c>
      <c r="I44" s="5">
        <v>43</v>
      </c>
      <c r="K44" s="8">
        <v>2.2973032407407407E-2</v>
      </c>
      <c r="M44" s="6">
        <v>2.2973032407407407E-2</v>
      </c>
      <c r="O44" s="5">
        <v>67</v>
      </c>
      <c r="P44" s="6">
        <v>7.5081018518518422E-4</v>
      </c>
      <c r="Q44" s="13" t="s">
        <v>80</v>
      </c>
    </row>
    <row r="45" spans="1:17" ht="30" customHeight="1">
      <c r="A45" s="5">
        <v>81</v>
      </c>
      <c r="B45" s="5" t="s">
        <v>71</v>
      </c>
      <c r="E45" s="11">
        <v>1.6319444444444445E-2</v>
      </c>
      <c r="G45" s="8">
        <v>5.9027777777777776E-3</v>
      </c>
      <c r="I45" s="5">
        <v>44</v>
      </c>
      <c r="K45" s="8">
        <v>2.304074074074074E-2</v>
      </c>
      <c r="M45" s="6">
        <v>1.7137962962962962E-2</v>
      </c>
      <c r="O45" s="5">
        <v>43</v>
      </c>
      <c r="P45" s="6">
        <v>8.1851851851851704E-4</v>
      </c>
      <c r="Q45" s="13" t="s">
        <v>80</v>
      </c>
    </row>
    <row r="46" spans="1:17" ht="30" customHeight="1">
      <c r="A46" s="5">
        <v>23</v>
      </c>
      <c r="B46" s="5" t="s">
        <v>34</v>
      </c>
      <c r="C46" s="5"/>
      <c r="D46" s="5"/>
      <c r="E46" s="11">
        <v>1.4583333333333332E-2</v>
      </c>
      <c r="F46" s="6"/>
      <c r="G46" s="8">
        <v>7.6388888888888912E-3</v>
      </c>
      <c r="H46" s="6"/>
      <c r="I46" s="5">
        <v>45</v>
      </c>
      <c r="J46" s="6"/>
      <c r="K46" s="8">
        <v>2.3098379629629628E-2</v>
      </c>
      <c r="L46" s="6"/>
      <c r="M46" s="6">
        <v>1.5459490740740737E-2</v>
      </c>
      <c r="N46" s="5"/>
      <c r="O46" s="5">
        <v>27</v>
      </c>
      <c r="P46" s="6">
        <v>8.7615740740740536E-4</v>
      </c>
      <c r="Q46" s="13" t="s">
        <v>80</v>
      </c>
    </row>
    <row r="47" spans="1:17" ht="30" customHeight="1">
      <c r="A47" s="5">
        <v>42</v>
      </c>
      <c r="B47" s="5" t="s">
        <v>47</v>
      </c>
      <c r="C47" s="5"/>
      <c r="D47" s="5"/>
      <c r="E47" s="11">
        <v>1.5972222222222224E-2</v>
      </c>
      <c r="F47" s="6"/>
      <c r="G47" s="8">
        <v>6.2499999999999986E-3</v>
      </c>
      <c r="H47" s="6"/>
      <c r="I47" s="5">
        <v>46</v>
      </c>
      <c r="J47" s="6"/>
      <c r="K47" s="8">
        <v>2.3149305555555555E-2</v>
      </c>
      <c r="L47" s="6"/>
      <c r="M47" s="6">
        <v>1.6899305555555556E-2</v>
      </c>
      <c r="N47" s="5"/>
      <c r="O47" s="5">
        <v>39</v>
      </c>
      <c r="P47" s="6">
        <v>9.2708333333333184E-4</v>
      </c>
      <c r="Q47" s="13" t="s">
        <v>80</v>
      </c>
    </row>
    <row r="48" spans="1:17" ht="30" customHeight="1">
      <c r="A48" s="5">
        <v>73</v>
      </c>
      <c r="B48" s="5" t="s">
        <v>9</v>
      </c>
      <c r="E48" s="11">
        <v>1.9791666666666666E-2</v>
      </c>
      <c r="G48" s="8">
        <v>2.4305555555555573E-3</v>
      </c>
      <c r="I48" s="5">
        <v>47</v>
      </c>
      <c r="K48" s="8">
        <v>2.3247569444444446E-2</v>
      </c>
      <c r="M48" s="6">
        <v>2.0817013888888888E-2</v>
      </c>
      <c r="O48" s="5">
        <v>61</v>
      </c>
      <c r="P48" s="6">
        <v>1.0253472222222226E-3</v>
      </c>
      <c r="Q48" s="13" t="s">
        <v>80</v>
      </c>
    </row>
    <row r="49" spans="1:17" ht="30" customHeight="1">
      <c r="A49" s="5">
        <v>41</v>
      </c>
      <c r="B49" s="5" t="s">
        <v>46</v>
      </c>
      <c r="C49" s="5"/>
      <c r="D49" s="5"/>
      <c r="E49" s="11">
        <v>1.5972222222222224E-2</v>
      </c>
      <c r="F49" s="6"/>
      <c r="G49" s="8">
        <v>6.2499999999999986E-3</v>
      </c>
      <c r="H49" s="6"/>
      <c r="I49" s="5">
        <v>48</v>
      </c>
      <c r="J49" s="6"/>
      <c r="K49" s="8">
        <v>2.3262499999999995E-2</v>
      </c>
      <c r="L49" s="6"/>
      <c r="M49" s="6">
        <v>1.7012499999999996E-2</v>
      </c>
      <c r="N49" s="5"/>
      <c r="O49" s="5">
        <v>41</v>
      </c>
      <c r="P49" s="6">
        <v>1.0402777777777719E-3</v>
      </c>
      <c r="Q49" s="13" t="s">
        <v>80</v>
      </c>
    </row>
    <row r="50" spans="1:17" ht="30" customHeight="1">
      <c r="A50" s="5">
        <v>60</v>
      </c>
      <c r="B50" s="5" t="s">
        <v>55</v>
      </c>
      <c r="E50" s="11">
        <v>1.7013888888888887E-2</v>
      </c>
      <c r="G50" s="8">
        <v>5.2083333333333356E-3</v>
      </c>
      <c r="I50" s="5">
        <v>49</v>
      </c>
      <c r="K50" s="8">
        <v>2.3290740740740737E-2</v>
      </c>
      <c r="M50" s="6">
        <v>1.8082407407407401E-2</v>
      </c>
      <c r="O50" s="5">
        <v>47</v>
      </c>
      <c r="P50" s="6">
        <v>1.0685185185185138E-3</v>
      </c>
      <c r="Q50" s="13" t="s">
        <v>80</v>
      </c>
    </row>
    <row r="51" spans="1:17" ht="30" customHeight="1">
      <c r="A51" s="5">
        <v>88</v>
      </c>
      <c r="B51" s="5" t="s">
        <v>72</v>
      </c>
      <c r="E51" s="11">
        <v>1.6319444444444445E-2</v>
      </c>
      <c r="G51" s="8">
        <v>5.9027777777777776E-3</v>
      </c>
      <c r="I51" s="5">
        <v>50</v>
      </c>
      <c r="K51" s="8">
        <v>2.3383912037037036E-2</v>
      </c>
      <c r="M51" s="6">
        <v>1.7481134259259259E-2</v>
      </c>
      <c r="O51" s="5">
        <v>45</v>
      </c>
      <c r="P51" s="6">
        <v>1.1616898148148133E-3</v>
      </c>
      <c r="Q51" s="13" t="s">
        <v>80</v>
      </c>
    </row>
    <row r="52" spans="1:17" ht="30" customHeight="1">
      <c r="A52" s="5">
        <v>38</v>
      </c>
      <c r="B52" s="5" t="s">
        <v>43</v>
      </c>
      <c r="C52" s="5"/>
      <c r="D52" s="5"/>
      <c r="E52" s="11">
        <v>1.5625E-2</v>
      </c>
      <c r="F52" s="6"/>
      <c r="G52" s="8">
        <v>6.5972222222222231E-3</v>
      </c>
      <c r="H52" s="6"/>
      <c r="I52" s="5">
        <v>51</v>
      </c>
      <c r="J52" s="6"/>
      <c r="K52" s="8">
        <v>2.3496527777777779E-2</v>
      </c>
      <c r="L52" s="6"/>
      <c r="M52" s="6">
        <v>1.6899305555555556E-2</v>
      </c>
      <c r="N52" s="5"/>
      <c r="O52" s="5">
        <v>38</v>
      </c>
      <c r="P52" s="6">
        <v>1.2743055555555563E-3</v>
      </c>
      <c r="Q52" s="13" t="s">
        <v>80</v>
      </c>
    </row>
    <row r="53" spans="1:17" ht="30" customHeight="1">
      <c r="A53" s="5">
        <v>74</v>
      </c>
      <c r="B53" s="5" t="s">
        <v>62</v>
      </c>
      <c r="E53" s="11">
        <v>2.013888888888889E-2</v>
      </c>
      <c r="G53" s="8">
        <v>2.0833333333333329E-3</v>
      </c>
      <c r="I53" s="5">
        <v>52</v>
      </c>
      <c r="K53" s="8">
        <v>2.3653124999999997E-2</v>
      </c>
      <c r="M53" s="6">
        <v>2.1569791666666664E-2</v>
      </c>
      <c r="O53" s="5">
        <v>64</v>
      </c>
      <c r="P53" s="6">
        <v>1.430902777777774E-3</v>
      </c>
      <c r="Q53" s="13" t="s">
        <v>80</v>
      </c>
    </row>
    <row r="54" spans="1:17" ht="30" customHeight="1">
      <c r="A54" s="5">
        <v>33</v>
      </c>
      <c r="B54" s="5" t="s">
        <v>41</v>
      </c>
      <c r="C54" s="5"/>
      <c r="D54" s="5"/>
      <c r="E54" s="11">
        <v>1.5277777777777777E-2</v>
      </c>
      <c r="F54" s="6"/>
      <c r="G54" s="8">
        <v>6.9444444444444458E-3</v>
      </c>
      <c r="H54" s="6"/>
      <c r="I54" s="5">
        <v>53</v>
      </c>
      <c r="J54" s="6"/>
      <c r="K54" s="8">
        <v>2.366412037037037E-2</v>
      </c>
      <c r="L54" s="6"/>
      <c r="M54" s="6">
        <v>1.6719675925925923E-2</v>
      </c>
      <c r="N54" s="5"/>
      <c r="O54" s="5">
        <v>37</v>
      </c>
      <c r="P54" s="6">
        <v>1.4418981481481453E-3</v>
      </c>
      <c r="Q54" s="13" t="s">
        <v>80</v>
      </c>
    </row>
    <row r="55" spans="1:17" ht="30" customHeight="1">
      <c r="A55" s="5">
        <v>83</v>
      </c>
      <c r="B55" s="5" t="s">
        <v>67</v>
      </c>
      <c r="C55" s="5"/>
      <c r="D55" s="5"/>
      <c r="E55" s="11">
        <v>1.3541666666666667E-2</v>
      </c>
      <c r="F55" s="6"/>
      <c r="G55" s="8">
        <v>8.6805555555555559E-3</v>
      </c>
      <c r="H55" s="6"/>
      <c r="I55" s="5">
        <v>54</v>
      </c>
      <c r="J55" s="6"/>
      <c r="K55" s="8">
        <v>2.3681481481481484E-2</v>
      </c>
      <c r="L55" s="6"/>
      <c r="M55" s="6">
        <v>1.5000925925925928E-2</v>
      </c>
      <c r="N55" s="5"/>
      <c r="O55" s="5">
        <v>22</v>
      </c>
      <c r="P55" s="6">
        <v>1.4592592592592608E-3</v>
      </c>
      <c r="Q55" s="13" t="s">
        <v>80</v>
      </c>
    </row>
    <row r="56" spans="1:17" ht="30" customHeight="1">
      <c r="A56" s="5">
        <v>63</v>
      </c>
      <c r="B56" s="5" t="s">
        <v>57</v>
      </c>
      <c r="E56" s="11">
        <v>1.7361111111111112E-2</v>
      </c>
      <c r="G56" s="8">
        <v>4.8611111111111112E-3</v>
      </c>
      <c r="I56" s="5">
        <v>55</v>
      </c>
      <c r="K56" s="8">
        <v>2.3712500000000001E-2</v>
      </c>
      <c r="M56" s="6">
        <v>1.885138888888889E-2</v>
      </c>
      <c r="O56" s="5">
        <v>50</v>
      </c>
      <c r="P56" s="6">
        <v>1.4902777777777779E-3</v>
      </c>
      <c r="Q56" s="13" t="s">
        <v>80</v>
      </c>
    </row>
    <row r="57" spans="1:17" ht="30" customHeight="1">
      <c r="A57" s="5">
        <v>9</v>
      </c>
      <c r="B57" s="5" t="s">
        <v>78</v>
      </c>
      <c r="C57" s="5"/>
      <c r="D57" s="5"/>
      <c r="E57" s="11">
        <v>1.3541666666666667E-2</v>
      </c>
      <c r="F57" s="6"/>
      <c r="G57" s="8">
        <v>8.6805555555555559E-3</v>
      </c>
      <c r="H57" s="6"/>
      <c r="I57" s="5">
        <v>56</v>
      </c>
      <c r="J57" s="6"/>
      <c r="K57" s="8">
        <v>2.3841435185185181E-2</v>
      </c>
      <c r="L57" s="6"/>
      <c r="M57" s="6">
        <v>1.5160879629629625E-2</v>
      </c>
      <c r="N57" s="5"/>
      <c r="O57" s="5">
        <v>23</v>
      </c>
      <c r="P57" s="6">
        <v>1.6192129629629577E-3</v>
      </c>
      <c r="Q57" s="13" t="s">
        <v>80</v>
      </c>
    </row>
    <row r="58" spans="1:17" ht="30" customHeight="1">
      <c r="A58" s="5">
        <v>11</v>
      </c>
      <c r="B58" s="5" t="s">
        <v>28</v>
      </c>
      <c r="C58" s="5"/>
      <c r="D58" s="5"/>
      <c r="E58" s="11">
        <v>1.3541666666666667E-2</v>
      </c>
      <c r="F58" s="6"/>
      <c r="G58" s="8">
        <v>8.6805555555555559E-3</v>
      </c>
      <c r="H58" s="6"/>
      <c r="I58" s="5">
        <v>57</v>
      </c>
      <c r="J58" s="6"/>
      <c r="K58" s="8">
        <v>2.3948611111111111E-2</v>
      </c>
      <c r="L58" s="6"/>
      <c r="M58" s="6">
        <v>1.5268055555555556E-2</v>
      </c>
      <c r="N58" s="5"/>
      <c r="O58" s="5">
        <v>25</v>
      </c>
      <c r="P58" s="6">
        <v>1.7263888888888884E-3</v>
      </c>
      <c r="Q58" s="13" t="s">
        <v>80</v>
      </c>
    </row>
    <row r="59" spans="1:17" ht="30" customHeight="1">
      <c r="A59" s="5">
        <v>49</v>
      </c>
      <c r="B59" s="5" t="s">
        <v>51</v>
      </c>
      <c r="E59" s="11">
        <v>1.6319444444444445E-2</v>
      </c>
      <c r="G59" s="8">
        <v>5.9027777777777776E-3</v>
      </c>
      <c r="I59" s="5">
        <v>58</v>
      </c>
      <c r="K59" s="8">
        <v>2.408738425925926E-2</v>
      </c>
      <c r="M59" s="6">
        <v>1.8184606481481482E-2</v>
      </c>
      <c r="O59" s="5">
        <v>48</v>
      </c>
      <c r="P59" s="6">
        <v>1.8651620370370367E-3</v>
      </c>
      <c r="Q59" s="13" t="s">
        <v>80</v>
      </c>
    </row>
    <row r="60" spans="1:17" ht="30" customHeight="1">
      <c r="A60" s="5">
        <v>85</v>
      </c>
      <c r="B60" s="5" t="s">
        <v>76</v>
      </c>
      <c r="E60" s="11">
        <v>2.013888888888889E-2</v>
      </c>
      <c r="G60" s="8">
        <v>2.0833333333333329E-3</v>
      </c>
      <c r="I60" s="5">
        <v>59</v>
      </c>
      <c r="K60" s="8">
        <v>2.4710648148148148E-2</v>
      </c>
      <c r="M60" s="6">
        <v>2.2627314814814815E-2</v>
      </c>
      <c r="O60" s="5">
        <v>65</v>
      </c>
      <c r="P60" s="6">
        <v>2.4884259259259252E-3</v>
      </c>
      <c r="Q60" s="13" t="s">
        <v>80</v>
      </c>
    </row>
    <row r="61" spans="1:17" ht="30" customHeight="1">
      <c r="A61" s="5">
        <v>86</v>
      </c>
      <c r="B61" s="5" t="s">
        <v>77</v>
      </c>
      <c r="E61" s="11">
        <v>2.013888888888889E-2</v>
      </c>
      <c r="G61" s="8">
        <v>2.0833333333333329E-3</v>
      </c>
      <c r="I61" s="5">
        <v>60</v>
      </c>
      <c r="K61" s="8">
        <v>2.4710648148148148E-2</v>
      </c>
      <c r="M61" s="6">
        <v>2.2627314814814815E-2</v>
      </c>
      <c r="O61" s="5">
        <v>66</v>
      </c>
      <c r="P61" s="6">
        <v>2.4884259259259252E-3</v>
      </c>
      <c r="Q61" s="13" t="s">
        <v>80</v>
      </c>
    </row>
    <row r="62" spans="1:17" ht="30" customHeight="1">
      <c r="A62" s="5">
        <v>62</v>
      </c>
      <c r="B62" s="5" t="s">
        <v>56</v>
      </c>
      <c r="E62" s="11">
        <v>1.7013888888888887E-2</v>
      </c>
      <c r="G62" s="8">
        <v>5.2083333333333356E-3</v>
      </c>
      <c r="I62" s="5">
        <v>61</v>
      </c>
      <c r="K62" s="8">
        <v>2.4722222222222225E-2</v>
      </c>
      <c r="M62" s="6">
        <v>1.951388888888889E-2</v>
      </c>
      <c r="O62" s="5">
        <v>53</v>
      </c>
      <c r="P62" s="6">
        <v>2.5000000000000022E-3</v>
      </c>
      <c r="Q62" s="13" t="s">
        <v>80</v>
      </c>
    </row>
    <row r="63" spans="1:17" ht="30" customHeight="1">
      <c r="A63" s="5">
        <v>89</v>
      </c>
      <c r="B63" s="5" t="s">
        <v>73</v>
      </c>
      <c r="E63" s="11">
        <v>1.6666666666666666E-2</v>
      </c>
      <c r="G63" s="8">
        <v>5.5555555555555566E-3</v>
      </c>
      <c r="I63" s="5">
        <v>63</v>
      </c>
      <c r="K63" s="8">
        <v>2.5428240740740741E-2</v>
      </c>
      <c r="M63" s="6">
        <v>1.9872685185185184E-2</v>
      </c>
      <c r="O63" s="5">
        <v>55</v>
      </c>
      <c r="P63" s="6">
        <v>3.2060185185185178E-3</v>
      </c>
      <c r="Q63" s="13" t="s">
        <v>80</v>
      </c>
    </row>
    <row r="64" spans="1:17" ht="30" customHeight="1">
      <c r="A64" s="5">
        <v>80</v>
      </c>
      <c r="B64" s="5" t="s">
        <v>74</v>
      </c>
      <c r="E64" s="11">
        <v>1.7013888888888887E-2</v>
      </c>
      <c r="G64" s="8">
        <v>5.2083333333333356E-3</v>
      </c>
      <c r="I64" s="5">
        <v>62</v>
      </c>
      <c r="K64" s="8">
        <v>2.5428240740740741E-2</v>
      </c>
      <c r="M64" s="6">
        <v>2.0219907407407405E-2</v>
      </c>
      <c r="O64" s="5">
        <v>58</v>
      </c>
      <c r="P64" s="6">
        <v>3.2060185185185178E-3</v>
      </c>
      <c r="Q64" s="13" t="s">
        <v>80</v>
      </c>
    </row>
    <row r="65" spans="1:17" ht="30" customHeight="1">
      <c r="A65" s="5">
        <v>76</v>
      </c>
      <c r="B65" s="5" t="s">
        <v>63</v>
      </c>
      <c r="E65" s="11">
        <v>2.2222222222222223E-2</v>
      </c>
      <c r="G65" s="8">
        <v>0</v>
      </c>
      <c r="I65" s="5">
        <v>64</v>
      </c>
      <c r="K65" s="8">
        <v>2.5439814814814814E-2</v>
      </c>
      <c r="M65" s="6">
        <v>2.5439814814814814E-2</v>
      </c>
      <c r="O65" s="5">
        <v>68</v>
      </c>
      <c r="P65" s="6">
        <v>3.2175925925925913E-3</v>
      </c>
      <c r="Q65" s="13" t="s">
        <v>80</v>
      </c>
    </row>
    <row r="66" spans="1:17" ht="30" customHeight="1">
      <c r="A66" s="5">
        <v>78</v>
      </c>
      <c r="B66" s="5" t="s">
        <v>65</v>
      </c>
      <c r="E66" s="11">
        <v>2.2222222222222223E-2</v>
      </c>
      <c r="G66" s="8">
        <v>0</v>
      </c>
      <c r="I66" s="5">
        <v>65</v>
      </c>
      <c r="K66" s="8">
        <v>2.5497685185185189E-2</v>
      </c>
      <c r="M66" s="6">
        <v>2.5497685185185189E-2</v>
      </c>
      <c r="O66" s="5">
        <v>69</v>
      </c>
      <c r="P66" s="6">
        <v>3.2754629629629661E-3</v>
      </c>
      <c r="Q66" s="13" t="s">
        <v>80</v>
      </c>
    </row>
    <row r="67" spans="1:17" ht="30" customHeight="1">
      <c r="A67" s="5">
        <v>68</v>
      </c>
      <c r="B67" s="5" t="s">
        <v>60</v>
      </c>
      <c r="E67" s="11">
        <v>1.8055555555555557E-2</v>
      </c>
      <c r="G67" s="8">
        <v>4.1666666666666657E-3</v>
      </c>
      <c r="I67" s="5">
        <v>66</v>
      </c>
      <c r="K67" s="8">
        <v>2.5509259259259259E-2</v>
      </c>
      <c r="M67" s="6">
        <v>2.1342592592592594E-2</v>
      </c>
      <c r="O67" s="5">
        <v>63</v>
      </c>
      <c r="P67" s="6">
        <v>3.2870370370370362E-3</v>
      </c>
      <c r="Q67" s="13" t="s">
        <v>80</v>
      </c>
    </row>
    <row r="68" spans="1:17" ht="30" customHeight="1">
      <c r="A68" s="5">
        <v>46</v>
      </c>
      <c r="B68" s="5" t="s">
        <v>50</v>
      </c>
      <c r="C68" s="5"/>
      <c r="D68" s="5"/>
      <c r="E68" s="11">
        <v>1.5972222222222224E-2</v>
      </c>
      <c r="F68" s="6"/>
      <c r="G68" s="8">
        <v>6.2499999999999986E-3</v>
      </c>
      <c r="H68" s="6"/>
      <c r="I68" s="5">
        <v>67</v>
      </c>
      <c r="J68" s="6"/>
      <c r="K68" s="8">
        <v>2.5787037037037039E-2</v>
      </c>
      <c r="L68" s="6"/>
      <c r="M68" s="6">
        <v>1.953703703703704E-2</v>
      </c>
      <c r="N68" s="5"/>
      <c r="O68" s="5">
        <v>54</v>
      </c>
      <c r="P68" s="6">
        <v>3.5648148148148158E-3</v>
      </c>
      <c r="Q68" s="13" t="s">
        <v>80</v>
      </c>
    </row>
    <row r="69" spans="1:17" ht="30" customHeight="1">
      <c r="A69" s="5">
        <v>87</v>
      </c>
      <c r="B69" s="5" t="s">
        <v>70</v>
      </c>
      <c r="C69" s="5"/>
      <c r="D69" s="5"/>
      <c r="E69" s="11">
        <v>1.5972222222222224E-2</v>
      </c>
      <c r="F69" s="6"/>
      <c r="G69" s="8">
        <v>6.2499999999999986E-3</v>
      </c>
      <c r="H69" s="6"/>
      <c r="I69" s="5">
        <v>68</v>
      </c>
      <c r="J69" s="6"/>
      <c r="K69" s="8">
        <v>2.6192129629629631E-2</v>
      </c>
      <c r="L69" s="6"/>
      <c r="M69" s="6">
        <v>1.9942129629629633E-2</v>
      </c>
      <c r="N69" s="5"/>
      <c r="O69" s="5">
        <v>57</v>
      </c>
      <c r="P69" s="6">
        <v>3.9699074074074081E-3</v>
      </c>
      <c r="Q69" s="13" t="s">
        <v>80</v>
      </c>
    </row>
    <row r="70" spans="1:17" ht="30" customHeight="1">
      <c r="A70" s="5">
        <v>59</v>
      </c>
      <c r="B70" s="5" t="s">
        <v>54</v>
      </c>
      <c r="E70" s="11">
        <v>1.6666666666666666E-2</v>
      </c>
      <c r="G70" s="8">
        <v>5.5555555555555566E-3</v>
      </c>
      <c r="I70" s="5">
        <v>69</v>
      </c>
      <c r="K70" s="8">
        <v>2.6203703703703705E-2</v>
      </c>
      <c r="M70" s="6">
        <v>2.0648148148148148E-2</v>
      </c>
      <c r="O70" s="5">
        <v>59</v>
      </c>
      <c r="P70" s="6">
        <v>3.9814814814814817E-3</v>
      </c>
      <c r="Q70" s="13" t="s">
        <v>80</v>
      </c>
    </row>
    <row r="71" spans="1:17">
      <c r="I71" s="5" t="e">
        <f>VLOOKUP(A71,#REF!,3,FALSE)</f>
        <v>#REF!</v>
      </c>
      <c r="K71" s="8" t="e">
        <f>VLOOKUP(A71,#REF!,4,FALSE)</f>
        <v>#REF!</v>
      </c>
      <c r="M71" s="6" t="e">
        <f t="shared" ref="M71:M90" si="0">K71-G71</f>
        <v>#REF!</v>
      </c>
    </row>
    <row r="72" spans="1:17">
      <c r="I72" s="5" t="e">
        <f>VLOOKUP(A72,#REF!,3,FALSE)</f>
        <v>#REF!</v>
      </c>
      <c r="K72" s="8" t="e">
        <f>VLOOKUP(A72,#REF!,4,FALSE)</f>
        <v>#REF!</v>
      </c>
      <c r="M72" s="6" t="e">
        <f t="shared" si="0"/>
        <v>#REF!</v>
      </c>
    </row>
    <row r="73" spans="1:17">
      <c r="I73" s="5" t="e">
        <f>VLOOKUP(A73,#REF!,3,FALSE)</f>
        <v>#REF!</v>
      </c>
      <c r="K73" s="8" t="e">
        <f>VLOOKUP(A73,#REF!,4,FALSE)</f>
        <v>#REF!</v>
      </c>
      <c r="M73" s="6" t="e">
        <f t="shared" si="0"/>
        <v>#REF!</v>
      </c>
    </row>
    <row r="74" spans="1:17">
      <c r="I74" s="5" t="e">
        <f>VLOOKUP(A74,#REF!,3,FALSE)</f>
        <v>#REF!</v>
      </c>
      <c r="K74" s="8" t="e">
        <f>VLOOKUP(A74,#REF!,4,FALSE)</f>
        <v>#REF!</v>
      </c>
      <c r="M74" s="6" t="e">
        <f t="shared" si="0"/>
        <v>#REF!</v>
      </c>
    </row>
    <row r="75" spans="1:17">
      <c r="I75" s="5" t="e">
        <f>VLOOKUP(A75,#REF!,3,FALSE)</f>
        <v>#REF!</v>
      </c>
      <c r="K75" s="8" t="e">
        <f>VLOOKUP(A75,#REF!,4,FALSE)</f>
        <v>#REF!</v>
      </c>
      <c r="M75" s="6" t="e">
        <f t="shared" si="0"/>
        <v>#REF!</v>
      </c>
    </row>
    <row r="76" spans="1:17">
      <c r="I76" s="5" t="e">
        <f>VLOOKUP(A76,#REF!,3,FALSE)</f>
        <v>#REF!</v>
      </c>
      <c r="K76" s="8" t="e">
        <f>VLOOKUP(A76,#REF!,4,FALSE)</f>
        <v>#REF!</v>
      </c>
      <c r="M76" s="6" t="e">
        <f t="shared" si="0"/>
        <v>#REF!</v>
      </c>
    </row>
    <row r="77" spans="1:17">
      <c r="I77" s="5" t="e">
        <f>VLOOKUP(A77,#REF!,3,FALSE)</f>
        <v>#REF!</v>
      </c>
      <c r="K77" s="8" t="e">
        <f>VLOOKUP(A77,#REF!,4,FALSE)</f>
        <v>#REF!</v>
      </c>
      <c r="M77" s="6" t="e">
        <f t="shared" si="0"/>
        <v>#REF!</v>
      </c>
    </row>
    <row r="78" spans="1:17">
      <c r="I78" s="5" t="e">
        <f>VLOOKUP(A78,#REF!,3,FALSE)</f>
        <v>#REF!</v>
      </c>
      <c r="K78" s="8" t="e">
        <f>VLOOKUP(A78,#REF!,4,FALSE)</f>
        <v>#REF!</v>
      </c>
      <c r="M78" s="6" t="e">
        <f t="shared" si="0"/>
        <v>#REF!</v>
      </c>
    </row>
    <row r="79" spans="1:17">
      <c r="I79" s="5" t="e">
        <f>VLOOKUP(A79,#REF!,3,FALSE)</f>
        <v>#REF!</v>
      </c>
      <c r="K79" s="8" t="e">
        <f>VLOOKUP(A79,#REF!,4,FALSE)</f>
        <v>#REF!</v>
      </c>
      <c r="M79" s="6" t="e">
        <f t="shared" si="0"/>
        <v>#REF!</v>
      </c>
    </row>
    <row r="80" spans="1:17">
      <c r="I80" s="5" t="e">
        <f>VLOOKUP(A80,#REF!,3,FALSE)</f>
        <v>#REF!</v>
      </c>
      <c r="K80" s="8" t="e">
        <f>VLOOKUP(A80,#REF!,4,FALSE)</f>
        <v>#REF!</v>
      </c>
      <c r="M80" s="6" t="e">
        <f t="shared" si="0"/>
        <v>#REF!</v>
      </c>
    </row>
    <row r="81" spans="9:13">
      <c r="I81" s="5" t="e">
        <f>VLOOKUP(A81,#REF!,3,FALSE)</f>
        <v>#REF!</v>
      </c>
      <c r="K81" s="8" t="e">
        <f>VLOOKUP(A81,#REF!,4,FALSE)</f>
        <v>#REF!</v>
      </c>
      <c r="M81" s="6" t="e">
        <f t="shared" si="0"/>
        <v>#REF!</v>
      </c>
    </row>
    <row r="82" spans="9:13">
      <c r="I82" s="5" t="e">
        <f>VLOOKUP(A82,#REF!,3,FALSE)</f>
        <v>#REF!</v>
      </c>
      <c r="K82" s="8" t="e">
        <f>VLOOKUP(A82,#REF!,4,FALSE)</f>
        <v>#REF!</v>
      </c>
      <c r="M82" s="6" t="e">
        <f t="shared" si="0"/>
        <v>#REF!</v>
      </c>
    </row>
    <row r="83" spans="9:13">
      <c r="I83" s="5" t="e">
        <f>VLOOKUP(A83,#REF!,3,FALSE)</f>
        <v>#REF!</v>
      </c>
      <c r="K83" s="8" t="e">
        <f>VLOOKUP(A83,#REF!,4,FALSE)</f>
        <v>#REF!</v>
      </c>
      <c r="M83" s="6" t="e">
        <f t="shared" si="0"/>
        <v>#REF!</v>
      </c>
    </row>
    <row r="84" spans="9:13">
      <c r="I84" s="5" t="e">
        <f>VLOOKUP(A84,#REF!,3,FALSE)</f>
        <v>#REF!</v>
      </c>
      <c r="K84" s="8" t="e">
        <f>VLOOKUP(A84,#REF!,4,FALSE)</f>
        <v>#REF!</v>
      </c>
      <c r="M84" s="6" t="e">
        <f t="shared" si="0"/>
        <v>#REF!</v>
      </c>
    </row>
    <row r="85" spans="9:13">
      <c r="I85" s="5" t="e">
        <f>VLOOKUP(A85,#REF!,3,FALSE)</f>
        <v>#REF!</v>
      </c>
      <c r="K85" s="8" t="e">
        <f>VLOOKUP(A85,#REF!,4,FALSE)</f>
        <v>#REF!</v>
      </c>
      <c r="M85" s="6" t="e">
        <f t="shared" si="0"/>
        <v>#REF!</v>
      </c>
    </row>
    <row r="86" spans="9:13">
      <c r="I86" s="5" t="e">
        <f>VLOOKUP(A86,#REF!,3,FALSE)</f>
        <v>#REF!</v>
      </c>
      <c r="K86" s="8" t="e">
        <f>VLOOKUP(A86,#REF!,4,FALSE)</f>
        <v>#REF!</v>
      </c>
      <c r="M86" s="6" t="e">
        <f t="shared" si="0"/>
        <v>#REF!</v>
      </c>
    </row>
    <row r="87" spans="9:13">
      <c r="I87" s="5" t="e">
        <f>VLOOKUP(A87,#REF!,3,FALSE)</f>
        <v>#REF!</v>
      </c>
      <c r="K87" s="8" t="e">
        <f>VLOOKUP(A87,#REF!,4,FALSE)</f>
        <v>#REF!</v>
      </c>
      <c r="M87" s="6" t="e">
        <f t="shared" si="0"/>
        <v>#REF!</v>
      </c>
    </row>
    <row r="88" spans="9:13">
      <c r="I88" s="5" t="e">
        <f>VLOOKUP(A88,#REF!,3,FALSE)</f>
        <v>#REF!</v>
      </c>
      <c r="K88" s="8" t="e">
        <f>VLOOKUP(A88,#REF!,4,FALSE)</f>
        <v>#REF!</v>
      </c>
      <c r="M88" s="6" t="e">
        <f t="shared" si="0"/>
        <v>#REF!</v>
      </c>
    </row>
    <row r="89" spans="9:13">
      <c r="I89" s="5" t="e">
        <f>VLOOKUP(A89,#REF!,3,FALSE)</f>
        <v>#REF!</v>
      </c>
      <c r="K89" s="8" t="e">
        <f>VLOOKUP(A89,#REF!,4,FALSE)</f>
        <v>#REF!</v>
      </c>
      <c r="M89" s="6" t="e">
        <f t="shared" si="0"/>
        <v>#REF!</v>
      </c>
    </row>
    <row r="90" spans="9:13">
      <c r="I90" s="5" t="e">
        <f>VLOOKUP(A90,#REF!,3,FALSE)</f>
        <v>#REF!</v>
      </c>
      <c r="K90" s="8" t="e">
        <f>VLOOKUP(A90,#REF!,4,FALSE)</f>
        <v>#REF!</v>
      </c>
      <c r="M90" s="6" t="e">
        <f t="shared" si="0"/>
        <v>#REF!</v>
      </c>
    </row>
    <row r="91" spans="9:13">
      <c r="I91" s="5" t="e">
        <f>VLOOKUP(A91,#REF!,3,FALSE)</f>
        <v>#REF!</v>
      </c>
      <c r="K91" s="8" t="e">
        <f>VLOOKUP(A91,#REF!,4,FALSE)</f>
        <v>#REF!</v>
      </c>
    </row>
    <row r="92" spans="9:13">
      <c r="K92" s="8" t="e">
        <f>VLOOKUP(A92,#REF!,4,FALSE)</f>
        <v>#REF!</v>
      </c>
    </row>
    <row r="93" spans="9:13">
      <c r="K93" s="8" t="e">
        <f>VLOOKUP(A93,#REF!,4,FALSE)</f>
        <v>#REF!</v>
      </c>
    </row>
  </sheetData>
  <sortState ref="A2:P70">
    <sortCondition ref="K2:K70"/>
  </sortState>
  <dataValidations count="1">
    <dataValidation type="custom" allowBlank="1" showInputMessage="1" showErrorMessage="1" error="Duplicate number" sqref="A19 A3 A16 A6 A11 A13">
      <formula1>COUNTIF($A$1:$A$58,A3)=1</formula1>
    </dataValidation>
  </dataValidations>
  <pageMargins left="0.15748031496062992" right="0.15748031496062992" top="0.19685039370078741" bottom="0.19685039370078741" header="0.51181102362204722" footer="0.51181102362204722"/>
  <pageSetup paperSize="9" scale="125" fitToHeight="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Christmas Handicap</vt:lpstr>
      <vt:lpstr>'Christmas Handicap'!Print_Area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Gebbie</dc:creator>
  <cp:lastModifiedBy>Ian</cp:lastModifiedBy>
  <cp:lastPrinted>2017-12-19T16:57:10Z</cp:lastPrinted>
  <dcterms:created xsi:type="dcterms:W3CDTF">2010-05-10T20:15:06Z</dcterms:created>
  <dcterms:modified xsi:type="dcterms:W3CDTF">2017-12-19T20:44:25Z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699874480</vt:i4>
  </property>
  <property fmtid="{D5CDD505-2E9C-101B-9397-08002B2CF9AE}" pid="3" name="_EmailSubject">
    <vt:lpwstr>Valley Dash</vt:lpwstr>
  </property>
  <property fmtid="{D5CDD505-2E9C-101B-9397-08002B2CF9AE}" pid="4" name="_AuthorEmail">
    <vt:lpwstr>john.gebbie@btinternet.com</vt:lpwstr>
  </property>
  <property fmtid="{D5CDD505-2E9C-101B-9397-08002B2CF9AE}" pid="5" name="_AuthorEmailDisplayName">
    <vt:lpwstr>John Gebbie</vt:lpwstr>
  </property>
  <property fmtid="{D5CDD505-2E9C-101B-9397-08002B2CF9AE}" pid="6" name="_ReviewingToolsShownOnce">
    <vt:lpwstr/>
  </property>
</Properties>
</file>