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13_ncr:1_{D214EFA4-36D0-4E90-A52A-E4D56E3B2118}" xr6:coauthVersionLast="43" xr6:coauthVersionMax="43" xr10:uidLastSave="{00000000-0000-0000-0000-000000000000}"/>
  <bookViews>
    <workbookView xWindow="-120" yWindow="-120" windowWidth="29040" windowHeight="15990" tabRatio="736" firstSheet="9" activeTab="10" xr2:uid="{00000000-000D-0000-FFFF-FFFF00000000}"/>
  </bookViews>
  <sheets>
    <sheet name="Summer Champs - Men" sheetId="1" r:id="rId1"/>
    <sheet name="Summer Champs - Women" sheetId="4" r:id="rId2"/>
    <sheet name="Winter Champs - Men" sheetId="5" r:id="rId3"/>
    <sheet name="Winter Champs - Women" sheetId="6" r:id="rId4"/>
    <sheet name="Winter Champs 2017-18 Women" sheetId="9" r:id="rId5"/>
    <sheet name="Winter Champs 2017-18 Men" sheetId="10" r:id="rId6"/>
    <sheet name="Summer Champs 2018 - Women" sheetId="8" r:id="rId7"/>
    <sheet name="Summer Champs 2018 - Men" sheetId="7" r:id="rId8"/>
    <sheet name="Winter Champs 2018-19 - Women" sheetId="11" r:id="rId9"/>
    <sheet name="Winter Champs 2018-19 - Men" sheetId="12" r:id="rId10"/>
    <sheet name="Summer Champs 2019 - Women" sheetId="13" r:id="rId11"/>
    <sheet name="Summer Champs 2019 - Men" sheetId="14" r:id="rId12"/>
  </sheets>
  <definedNames>
    <definedName name="_xlnm.Print_Titles" localSheetId="7">'Summer Champs 2018 - Men'!$2:$2</definedName>
    <definedName name="_xlnm.Print_Titles" localSheetId="6">'Summer Champs 2018 - Women'!$2:$2</definedName>
    <definedName name="_xlnm.Print_Titles" localSheetId="11">'Summer Champs 2019 - Men'!$2:$2</definedName>
    <definedName name="_xlnm.Print_Titles" localSheetId="10">'Summer Champs 2019 - Women'!$2:$2</definedName>
    <definedName name="_xlnm.Print_Titles" localSheetId="9">'Winter Champs 2018-19 - Men'!$2:$2</definedName>
    <definedName name="_xlnm.Print_Titles" localSheetId="8">'Winter Champs 2018-19 - Women'!$2:$2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14" l="1"/>
  <c r="Q20" i="14"/>
  <c r="Q14" i="14"/>
  <c r="Q12" i="14" l="1"/>
  <c r="Q21" i="14"/>
  <c r="Q9" i="13"/>
  <c r="Q17" i="14" l="1"/>
  <c r="Q24" i="14" l="1"/>
  <c r="Q11" i="14"/>
  <c r="Q18" i="14"/>
  <c r="Q16" i="14"/>
  <c r="Q7" i="14"/>
  <c r="Q7" i="13" l="1"/>
  <c r="Q6" i="14" l="1"/>
  <c r="Q4" i="14" l="1"/>
  <c r="Q5" i="14"/>
  <c r="Q13" i="14"/>
  <c r="Q15" i="14"/>
  <c r="Q9" i="14"/>
  <c r="Q10" i="14"/>
  <c r="Q23" i="14"/>
  <c r="Q8" i="14"/>
  <c r="Q3" i="14"/>
  <c r="Q19" i="14"/>
  <c r="Q25" i="14"/>
  <c r="Q26" i="14"/>
  <c r="Q3" i="13"/>
  <c r="Q8" i="13"/>
  <c r="Q4" i="13"/>
  <c r="Q10" i="13"/>
  <c r="Q11" i="13"/>
  <c r="Q6" i="13"/>
  <c r="Q6" i="11" l="1"/>
  <c r="Q4" i="11"/>
  <c r="Q5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3" i="11"/>
  <c r="Q3" i="12" l="1"/>
  <c r="Q4" i="12"/>
  <c r="Q6" i="12"/>
  <c r="Q5" i="12"/>
  <c r="Q7" i="12"/>
  <c r="Q10" i="12"/>
  <c r="Q8" i="12"/>
  <c r="Q9" i="12"/>
  <c r="Q11" i="12"/>
  <c r="Q12" i="12"/>
  <c r="Q13" i="12"/>
  <c r="Q14" i="12"/>
  <c r="Q15" i="12"/>
  <c r="Q17" i="12"/>
  <c r="Q18" i="12"/>
  <c r="Q19" i="12"/>
  <c r="Q20" i="12"/>
  <c r="Q21" i="12"/>
  <c r="Q16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5" i="13" l="1"/>
  <c r="R41" i="7" l="1"/>
  <c r="R21" i="8" l="1"/>
  <c r="R35" i="7"/>
  <c r="R16" i="8" l="1"/>
  <c r="R27" i="7"/>
  <c r="R39" i="7" l="1"/>
  <c r="R12" i="7"/>
  <c r="R10" i="8" l="1"/>
  <c r="R24" i="8"/>
  <c r="R15" i="8"/>
  <c r="R14" i="8"/>
  <c r="R33" i="7"/>
  <c r="R29" i="7"/>
  <c r="R17" i="7"/>
  <c r="R21" i="7"/>
  <c r="R37" i="7"/>
  <c r="R18" i="7" l="1"/>
  <c r="R6" i="8" l="1"/>
  <c r="R22" i="7"/>
  <c r="R3" i="7" l="1"/>
  <c r="R9" i="7"/>
  <c r="R8" i="8" l="1"/>
  <c r="R17" i="8"/>
  <c r="R18" i="8"/>
  <c r="R5" i="8"/>
  <c r="R20" i="8"/>
  <c r="R13" i="8"/>
  <c r="R22" i="8"/>
  <c r="R12" i="8"/>
  <c r="R23" i="8"/>
  <c r="R4" i="8"/>
  <c r="R6" i="7"/>
  <c r="R10" i="7"/>
  <c r="R11" i="7"/>
  <c r="R7" i="7"/>
  <c r="R15" i="7"/>
  <c r="R14" i="7"/>
  <c r="R8" i="7"/>
  <c r="R26" i="7"/>
  <c r="R32" i="7"/>
  <c r="R36" i="7"/>
  <c r="R5" i="7"/>
  <c r="R20" i="7"/>
  <c r="R23" i="7"/>
  <c r="R24" i="7"/>
  <c r="R30" i="7"/>
  <c r="R40" i="7"/>
  <c r="R4" i="7"/>
  <c r="Q42" i="10"/>
  <c r="Q40" i="10"/>
  <c r="Q21" i="9"/>
  <c r="Q38" i="10"/>
  <c r="Q37" i="10"/>
  <c r="Q39" i="10"/>
  <c r="Q43" i="10"/>
  <c r="Q41" i="10"/>
  <c r="Q6" i="10"/>
  <c r="Q36" i="10"/>
  <c r="Q11" i="10"/>
  <c r="Q27" i="10"/>
  <c r="Q29" i="10"/>
  <c r="Q35" i="10"/>
  <c r="Q28" i="10"/>
  <c r="Q17" i="10"/>
  <c r="Q16" i="10"/>
  <c r="Q5" i="10"/>
  <c r="Q9" i="10"/>
  <c r="Q26" i="10"/>
  <c r="Q21" i="10"/>
  <c r="Q20" i="10"/>
  <c r="Q25" i="10"/>
  <c r="Q24" i="10"/>
  <c r="Q34" i="10"/>
  <c r="Q13" i="10"/>
  <c r="Q33" i="10"/>
  <c r="Q32" i="10"/>
  <c r="Q15" i="10"/>
  <c r="Q23" i="10"/>
  <c r="Q19" i="10"/>
  <c r="Q31" i="10"/>
  <c r="Q30" i="10"/>
  <c r="Q12" i="10"/>
  <c r="Q22" i="10"/>
  <c r="Q7" i="10"/>
  <c r="Q10" i="10"/>
  <c r="Q3" i="10"/>
  <c r="Q8" i="10"/>
  <c r="Q14" i="10"/>
  <c r="Q18" i="10"/>
  <c r="Q4" i="10"/>
  <c r="Q3" i="9"/>
  <c r="Q4" i="9"/>
  <c r="Q11" i="9"/>
  <c r="Q5" i="9"/>
  <c r="Q16" i="9"/>
  <c r="Q17" i="9"/>
  <c r="Q12" i="9"/>
  <c r="Q8" i="9"/>
  <c r="Q14" i="9"/>
  <c r="Q6" i="9"/>
  <c r="Q18" i="9"/>
  <c r="Q9" i="9"/>
  <c r="Q10" i="9"/>
  <c r="Q15" i="9"/>
  <c r="Q7" i="9"/>
  <c r="Q19" i="9"/>
  <c r="Q13" i="9"/>
  <c r="Q20" i="9"/>
  <c r="P40" i="5"/>
  <c r="Q28" i="4"/>
  <c r="Q25" i="4"/>
  <c r="Q35" i="1"/>
  <c r="Q32" i="1"/>
  <c r="Q10" i="4"/>
  <c r="Q30" i="4"/>
  <c r="Q27" i="4"/>
  <c r="Q24" i="4"/>
  <c r="Q16" i="4"/>
  <c r="P5" i="5"/>
  <c r="P24" i="5"/>
  <c r="P37" i="5"/>
  <c r="P12" i="5"/>
  <c r="Q25" i="1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10" i="6"/>
  <c r="P4" i="6"/>
  <c r="P6" i="6"/>
  <c r="P5" i="6"/>
  <c r="P7" i="6"/>
  <c r="P20" i="6"/>
  <c r="P21" i="6"/>
  <c r="P12" i="6"/>
  <c r="P8" i="6"/>
  <c r="P19" i="6"/>
  <c r="P16" i="6"/>
  <c r="P18" i="6"/>
  <c r="P15" i="6"/>
  <c r="P11" i="6"/>
  <c r="P13" i="6"/>
  <c r="P3" i="6"/>
  <c r="P14" i="6"/>
  <c r="P17" i="6"/>
  <c r="P9" i="6"/>
  <c r="P14" i="5"/>
  <c r="P26" i="5"/>
  <c r="P8" i="5"/>
  <c r="P7" i="5"/>
  <c r="P17" i="5"/>
  <c r="P9" i="5"/>
  <c r="P3" i="5"/>
  <c r="P25" i="5"/>
  <c r="P15" i="5"/>
  <c r="P11" i="5"/>
  <c r="P13" i="5"/>
  <c r="P6" i="5"/>
  <c r="P23" i="5"/>
  <c r="P4" i="5"/>
  <c r="P16" i="5"/>
  <c r="P18" i="5"/>
  <c r="P10" i="5"/>
  <c r="P27" i="5"/>
  <c r="P28" i="5"/>
  <c r="P20" i="5"/>
  <c r="P22" i="5"/>
  <c r="P29" i="5"/>
  <c r="P30" i="5"/>
  <c r="P31" i="5"/>
  <c r="P33" i="5"/>
  <c r="P35" i="5"/>
  <c r="P38" i="5"/>
  <c r="P36" i="5"/>
  <c r="P21" i="5"/>
  <c r="P34" i="5"/>
  <c r="P19" i="5"/>
  <c r="P32" i="5"/>
  <c r="P39" i="5"/>
  <c r="Q19" i="4"/>
  <c r="Q13" i="1"/>
  <c r="Q10" i="1"/>
  <c r="Q20" i="4"/>
  <c r="Q31" i="1"/>
  <c r="Q22" i="4"/>
  <c r="Q15" i="1"/>
  <c r="Q22" i="1"/>
  <c r="Q38" i="1"/>
  <c r="Q12" i="1"/>
  <c r="Q24" i="1"/>
  <c r="Q23" i="4"/>
  <c r="Q5" i="4"/>
  <c r="Q9" i="4"/>
  <c r="Q18" i="1"/>
  <c r="Q5" i="1"/>
  <c r="Q7" i="1"/>
  <c r="Q20" i="1"/>
  <c r="Q28" i="1"/>
  <c r="Q4" i="4"/>
  <c r="Q21" i="4"/>
  <c r="Q32" i="4"/>
  <c r="Q7" i="4"/>
  <c r="Q12" i="4"/>
  <c r="Q13" i="4"/>
  <c r="Q8" i="4"/>
  <c r="Q26" i="4"/>
  <c r="Q29" i="4"/>
  <c r="Q6" i="4"/>
  <c r="Q14" i="4"/>
  <c r="Q18" i="4"/>
  <c r="Q15" i="4"/>
  <c r="Q17" i="4"/>
  <c r="Q11" i="4"/>
  <c r="Q31" i="4"/>
  <c r="Q3" i="4"/>
  <c r="Q14" i="1"/>
  <c r="Q30" i="1"/>
  <c r="Q19" i="1"/>
  <c r="Q26" i="1"/>
  <c r="Q36" i="1"/>
  <c r="Q37" i="1"/>
  <c r="Q8" i="1"/>
  <c r="Q9" i="1"/>
  <c r="Q27" i="1"/>
  <c r="Q6" i="1"/>
  <c r="Q4" i="1"/>
  <c r="Q3" i="1"/>
  <c r="Q23" i="1"/>
  <c r="Q29" i="1"/>
  <c r="Q34" i="1"/>
  <c r="Q17" i="1"/>
  <c r="Q21" i="1"/>
  <c r="Q11" i="1"/>
  <c r="Q33" i="1"/>
  <c r="Q16" i="1"/>
</calcChain>
</file>

<file path=xl/sharedStrings.xml><?xml version="1.0" encoding="utf-8"?>
<sst xmlns="http://schemas.openxmlformats.org/spreadsheetml/2006/main" count="673" uniqueCount="268">
  <si>
    <t>Name</t>
  </si>
  <si>
    <t>Total</t>
  </si>
  <si>
    <t>Marathon Time</t>
  </si>
  <si>
    <t>Stewart McAllister</t>
  </si>
  <si>
    <t>Matt Ferguson</t>
  </si>
  <si>
    <t>Neil Walker</t>
  </si>
  <si>
    <t>Marathon Time 
(April to mid November)</t>
  </si>
  <si>
    <t>Stephanie Dale</t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</si>
  <si>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Men</t>
    </r>
  </si>
  <si>
    <t>Rons Runners 5km (S) 13/4/16</t>
  </si>
  <si>
    <t>Troon 10km (M) 4/6/16</t>
  </si>
  <si>
    <t>Land O Burns 10km (M) 25/5/16</t>
  </si>
  <si>
    <t>Kirkmichael 10km (M) 28/5/16</t>
  </si>
  <si>
    <t>Brian Goodwin 10km (M) 17/6/16</t>
  </si>
  <si>
    <t xml:space="preserve">Irvine 5 Miles (S) 17/7/16 </t>
  </si>
  <si>
    <t>Kilmaurs 5km (S) 27/6/16</t>
  </si>
  <si>
    <t>Dundonald 10km (M) 3/8/16</t>
  </si>
  <si>
    <t>North Ayrshire 10km (M) 4/9/16</t>
  </si>
  <si>
    <t>Dumfries Half Marathon (L) 25/9/15</t>
  </si>
  <si>
    <t>Les McDerment</t>
  </si>
  <si>
    <t>Gerry Dodds</t>
  </si>
  <si>
    <t>Doreen Wales</t>
  </si>
  <si>
    <t>Kate Todd</t>
  </si>
  <si>
    <t>Geoff Robertson</t>
  </si>
  <si>
    <t>Marlyn Graham</t>
  </si>
  <si>
    <t>Alisdair Hood</t>
  </si>
  <si>
    <t>Jacqui Sandler</t>
  </si>
  <si>
    <t>Gillian Hughes</t>
  </si>
  <si>
    <t>Amy Collins</t>
  </si>
  <si>
    <t>Liz Mackie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</si>
  <si>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</si>
  <si>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Women</t>
    </r>
  </si>
  <si>
    <t>Gordon Reid</t>
  </si>
  <si>
    <t>Connell Drummond</t>
  </si>
  <si>
    <t>James Connelly</t>
  </si>
  <si>
    <t>Michael Corson</t>
  </si>
  <si>
    <t>Scott Lyden</t>
  </si>
  <si>
    <t>Ken Wales</t>
  </si>
  <si>
    <t>Brian Darroch</t>
  </si>
  <si>
    <t>Laura Haggerty</t>
  </si>
  <si>
    <t>Rhona O'Neill</t>
  </si>
  <si>
    <t>Susan Beattie</t>
  </si>
  <si>
    <t>Michelle Goldie</t>
  </si>
  <si>
    <t>Jacqueline McConnell</t>
  </si>
  <si>
    <t>Chloe Adams</t>
  </si>
  <si>
    <t>Alison Wales</t>
  </si>
  <si>
    <t>Dawn-Marie Wylie</t>
  </si>
  <si>
    <t>Suzy Leggat</t>
  </si>
  <si>
    <t>Alex McGhee</t>
  </si>
  <si>
    <t>Kenny Neilson</t>
  </si>
  <si>
    <t>Mark Lyden</t>
  </si>
  <si>
    <t>David Rutherford</t>
  </si>
  <si>
    <t>Viv Lambert</t>
  </si>
  <si>
    <t>Mark McGregor</t>
  </si>
  <si>
    <t>David McGill</t>
  </si>
  <si>
    <t>Russell Duncan</t>
  </si>
  <si>
    <t>Marymass Jim Young 10km 17th Aug (M)</t>
  </si>
  <si>
    <t>Round Cumbrae 10 Mile 11th Sep (L)</t>
  </si>
  <si>
    <t>Marymass Jim Young 10km  (M) 17th Aug</t>
  </si>
  <si>
    <t>Round Cumbrae 10 Mile (L) 11th Sept</t>
  </si>
  <si>
    <t>Stewart McRoberts</t>
  </si>
  <si>
    <t>Douglas Dickson</t>
  </si>
  <si>
    <t>Alasdair Murray</t>
  </si>
  <si>
    <t>Stephen Emmerson</t>
  </si>
  <si>
    <t>Matt Dodds</t>
  </si>
  <si>
    <t>Derek Middleton</t>
  </si>
  <si>
    <t>Karen Quinn</t>
  </si>
  <si>
    <t>Laura Carruthers</t>
  </si>
  <si>
    <t>Kilmaurs 5km (S) 27/7/16</t>
  </si>
  <si>
    <t xml:space="preserve">Girvan Half Marathon (L) 10/7/16 </t>
  </si>
  <si>
    <t>Girvan Half Marathon (L) 10/7/16</t>
  </si>
  <si>
    <t>Mark Hamilton</t>
  </si>
  <si>
    <t>Richard Mair</t>
  </si>
  <si>
    <t>Stephen Robson</t>
  </si>
  <si>
    <t>Stephanie Hewitt</t>
  </si>
  <si>
    <t>Paula Wilson</t>
  </si>
  <si>
    <t>Kevin McWhirter</t>
  </si>
  <si>
    <t>Victoria Anderson</t>
  </si>
  <si>
    <t>Dawn McManus</t>
  </si>
  <si>
    <t>Natalie Wales</t>
  </si>
  <si>
    <t>Alan Anderson</t>
  </si>
  <si>
    <t>Sandra Dickson</t>
  </si>
  <si>
    <t>Hugh Rankine</t>
  </si>
  <si>
    <t>Amanda Bryden</t>
  </si>
  <si>
    <t>Kirsteen Havleen</t>
  </si>
  <si>
    <t>John Cairns</t>
  </si>
  <si>
    <t>Gordon Sandler</t>
  </si>
  <si>
    <t>Drew Lambert</t>
  </si>
  <si>
    <t>Kirsten Dale</t>
  </si>
  <si>
    <t>Ali Houston</t>
  </si>
  <si>
    <t>West District XC Relays Kilmacolm 7/10/16</t>
  </si>
  <si>
    <t>Ayrshire XC Relays Kimarnock 15/10/16</t>
  </si>
  <si>
    <t>National XC Relays Cumbernauld 22/10/16</t>
  </si>
  <si>
    <t>Ruby's 5k 30/10/16</t>
  </si>
  <si>
    <t>National 4k XC Broadloan 5/11/16</t>
  </si>
  <si>
    <t>Kilmarnock XC 13/11/16</t>
  </si>
  <si>
    <t>Ayrshire XC Irvine Beachpark 19/11/16</t>
  </si>
  <si>
    <t>West District XC Ayr 4/12/16</t>
  </si>
  <si>
    <t>Cyclist V Harriers 18/12/16</t>
  </si>
  <si>
    <t>Turkey Trot 10k 26/12/16</t>
  </si>
  <si>
    <t>Beith Road Race 2/1/17</t>
  </si>
  <si>
    <t>National XC Falkirk 25/2/17</t>
  </si>
  <si>
    <t>National 4/6 Stage Relays Livingston 26/3/17</t>
  </si>
  <si>
    <t>Gavin Hogarth</t>
  </si>
  <si>
    <t>Robert Lindsay</t>
  </si>
  <si>
    <t>Colin Glencorse</t>
  </si>
  <si>
    <t>James Connolly</t>
  </si>
  <si>
    <t>Willie Duffy</t>
  </si>
  <si>
    <t>John Parker</t>
  </si>
  <si>
    <t>Scott Martin</t>
  </si>
  <si>
    <t>Leslie McDerment</t>
  </si>
  <si>
    <t>James Wales</t>
  </si>
  <si>
    <t>Cameron Wilson</t>
  </si>
  <si>
    <t>John Tougher</t>
  </si>
  <si>
    <t>Graham Cairns</t>
  </si>
  <si>
    <t>Stuart Nibloe</t>
  </si>
  <si>
    <t>Elizabeth McDerment</t>
  </si>
  <si>
    <t>Laura Caruthers</t>
  </si>
  <si>
    <t>Bethany Ross</t>
  </si>
  <si>
    <t>Jacquie Sandler</t>
  </si>
  <si>
    <t>Kirsteen Havlin</t>
  </si>
  <si>
    <t>James Daziel</t>
  </si>
  <si>
    <t>John Duffy</t>
  </si>
  <si>
    <t>Ian McAughtrie</t>
  </si>
  <si>
    <t>Kenny Nielson</t>
  </si>
  <si>
    <t>Ian Logan</t>
  </si>
  <si>
    <t>Kirsty Alexander</t>
  </si>
  <si>
    <t>Mark Alexander</t>
  </si>
  <si>
    <t>Alastair Murray</t>
  </si>
  <si>
    <t>Craig Ferguson</t>
  </si>
  <si>
    <t>Kevin Beck</t>
  </si>
  <si>
    <t>Jack Crawford 10k 11/3/17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</si>
  <si>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Men</t>
    </r>
  </si>
  <si>
    <t xml:space="preserve"> </t>
  </si>
  <si>
    <t xml:space="preserve">  </t>
  </si>
  <si>
    <t xml:space="preserve">           </t>
  </si>
  <si>
    <t>Marathon Time 
(April to end Oct)</t>
  </si>
  <si>
    <t>Kara Tait</t>
  </si>
  <si>
    <t>Steven Robson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</si>
  <si>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Women</t>
    </r>
  </si>
  <si>
    <t>West District XC Relays Hamilton 15/10/17</t>
  </si>
  <si>
    <t>National XC Relays Cumbernauld 28/10/17</t>
  </si>
  <si>
    <t>Ruby's 5k 29/10/17</t>
  </si>
  <si>
    <t>George Cummings road Relays Houston 7/10/17</t>
  </si>
  <si>
    <t>Ayrshire XC Relays Irvine 22/10/17</t>
  </si>
  <si>
    <t>National 4k XC Kirkcaldy 11/11/17</t>
  </si>
  <si>
    <t>Kilmarnock XC 19/11/17</t>
  </si>
  <si>
    <t>Ayrshire XC /11/17</t>
  </si>
  <si>
    <t>West District XC Irvine 9/12/17</t>
  </si>
  <si>
    <t>Cyclist V Harriers /12/17</t>
  </si>
  <si>
    <t>Turkey Trot 10k 26/12/17</t>
  </si>
  <si>
    <t>Beith Road Race 2/1/18</t>
  </si>
  <si>
    <t>National XC Falkirk 24/2/18</t>
  </si>
  <si>
    <t>Jack Crawford 10k /3/18</t>
  </si>
  <si>
    <t>National 4/6 Stage Relays Livingston 25/3/18</t>
  </si>
  <si>
    <t>Jackie Duncan</t>
  </si>
  <si>
    <t>Kerry Warboys</t>
  </si>
  <si>
    <t>Kirsty McNulty</t>
  </si>
  <si>
    <t xml:space="preserve">Jacqui Sandler 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</si>
  <si>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Men</t>
    </r>
  </si>
  <si>
    <t>Jamie Nix</t>
  </si>
  <si>
    <t>Lewis Wilson</t>
  </si>
  <si>
    <t>Murray McDonald</t>
  </si>
  <si>
    <t>John McClarty</t>
  </si>
  <si>
    <t>Karen Robertson</t>
  </si>
  <si>
    <t>Colleen Tait</t>
  </si>
  <si>
    <t>Francesca Capaldi</t>
  </si>
  <si>
    <t>seven</t>
  </si>
  <si>
    <t>David Moody</t>
  </si>
  <si>
    <t>Stephen Emerson</t>
  </si>
  <si>
    <t>Ross Connelly</t>
  </si>
  <si>
    <t>Colin Glencourse</t>
  </si>
  <si>
    <t>Mario Campagna</t>
  </si>
  <si>
    <t>David McLure</t>
  </si>
  <si>
    <t>David White</t>
  </si>
  <si>
    <t>Alanis Brydon</t>
  </si>
  <si>
    <t>Jim Connelly</t>
  </si>
  <si>
    <t>Kirstin Dalziel</t>
  </si>
  <si>
    <t>NINE</t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</si>
  <si>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Men</t>
    </r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</si>
  <si>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</si>
  <si>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1/4/18 (West)          </t>
  </si>
  <si>
    <t>Kirkmichael 10km (M) 26/5/18</t>
  </si>
  <si>
    <t xml:space="preserve">           Ron's Runners 5km (S) 25/4/18</t>
  </si>
  <si>
    <t>Brian Goodwin 10km (M) 15/6/18</t>
  </si>
  <si>
    <t>Dundonald 10km (M) 8/8/18</t>
  </si>
  <si>
    <t>North Ayrshire 10km (M) 2/9/18</t>
  </si>
  <si>
    <t>Round Cumbrae 10 miles (L) 16/9/18 (Ayrshire)</t>
  </si>
  <si>
    <t>Dumfries Half Marathon (L) 23/9/18 (West)</t>
  </si>
  <si>
    <t>Stephen McDowell</t>
  </si>
  <si>
    <t>Jim Young Marymass 10km (M) 22/8/18</t>
  </si>
  <si>
    <t>Land O' Burns 10km (M) 23/5/18 (Ayrshire)</t>
  </si>
  <si>
    <t>Kilmaurs 5km (S) 25/7/18</t>
  </si>
  <si>
    <t>Isle of Arran Half Marathon (L) 1/7/18 (Ayrshire)</t>
  </si>
  <si>
    <t>Garscube 5 Miles (S) 12/7/18</t>
  </si>
  <si>
    <t>Matthew Dodds</t>
  </si>
  <si>
    <t>Matthew Fergusson</t>
  </si>
  <si>
    <t>Ross Haswell</t>
  </si>
  <si>
    <t>Babcock Shettleston 10km (M) 27/5/18 (West)</t>
  </si>
  <si>
    <t>John Speirs</t>
  </si>
  <si>
    <t>Paul Bonfanti</t>
  </si>
  <si>
    <t>Lynne McCaffrey</t>
  </si>
  <si>
    <t>Douglas Thorburn</t>
  </si>
  <si>
    <t>Robert Linsday</t>
  </si>
  <si>
    <t>Hannah O'Shea</t>
  </si>
  <si>
    <t>Ann Graham</t>
  </si>
  <si>
    <t>Dan Thompson</t>
  </si>
  <si>
    <t>Paul Markac</t>
  </si>
  <si>
    <t>David Anderson</t>
  </si>
  <si>
    <t>John Speirs 2</t>
  </si>
  <si>
    <t>Amy Alexander</t>
  </si>
  <si>
    <t>Eleven</t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</si>
  <si>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</si>
  <si>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Men</t>
    </r>
  </si>
  <si>
    <t>Ayrshire XC Relays (Irvine) 20/10/18</t>
  </si>
  <si>
    <t>National XC Relays (Cumbernauld) 27/10/18</t>
  </si>
  <si>
    <t>Ruby's 5k (Kilmarnock) 28/10/18</t>
  </si>
  <si>
    <t>National Short Course XC (Lanark) 10/11/18</t>
  </si>
  <si>
    <t>Turkey Trot 10k (Ayr) 26/12/18</t>
  </si>
  <si>
    <t>Roon' The Country XC Festival (Kilmarnock) 20/01/19</t>
  </si>
  <si>
    <t>Ayrshire XC Champs (Kilmarnock) 17/11/18</t>
  </si>
  <si>
    <t>West District XC Champs (Kilmarnock) 08/12/18</t>
  </si>
  <si>
    <t>National XC Champs (Falkirk) 23/02/19</t>
  </si>
  <si>
    <t>Beith Road Race 02/01/19</t>
  </si>
  <si>
    <t>George Cummings Road Relays (Houston) 06/10/18</t>
  </si>
  <si>
    <t>Jennifer Beattie</t>
  </si>
  <si>
    <t>Twelve</t>
  </si>
  <si>
    <t>Ken Monaghan</t>
  </si>
  <si>
    <t>West District XC Relays (Irvine) 13/10/18</t>
  </si>
  <si>
    <t>Kenneth Dudgeon</t>
  </si>
  <si>
    <t>Laura Haggarty</t>
  </si>
  <si>
    <t>Martin Brown</t>
  </si>
  <si>
    <t>twelve</t>
  </si>
  <si>
    <t>Ten</t>
  </si>
  <si>
    <t xml:space="preserve">
Marathon Time</t>
  </si>
  <si>
    <t>Ronnie Dalziel</t>
  </si>
  <si>
    <t>Laura Nicolson</t>
  </si>
  <si>
    <t>National Road Relay Champs (Livingston) 24/03/19</t>
  </si>
  <si>
    <t>Brian McLure</t>
  </si>
  <si>
    <t>Harriers vs Cyclists XC (Irvine) 16/12/18</t>
  </si>
  <si>
    <t xml:space="preserve">National Road Relay Champs (Livingston) 24/03/19 </t>
  </si>
  <si>
    <t>Ronald McCormick</t>
  </si>
  <si>
    <t>Lorne Kerr</t>
  </si>
  <si>
    <t>Jack Crawford 10k (Bishopbriggs) 09/03/19</t>
  </si>
  <si>
    <t>Gail Henderson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</si>
  <si>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</si>
  <si>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31/03/19 (West)          </t>
  </si>
  <si>
    <t>Kirkmichael 10k (M) 25/05/19</t>
  </si>
  <si>
    <t>Brian Goodwin 10k (M) 21/06/19</t>
  </si>
  <si>
    <t>Dundonald 10k (M) 31/07/19</t>
  </si>
  <si>
    <t>Jim Young Marymass 10k (M) 21/08/19</t>
  </si>
  <si>
    <t>Round Cumbrae 10 miles (L) 08/09/19 (Ayrshire)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</si>
  <si>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Men</t>
    </r>
  </si>
  <si>
    <t>Seven</t>
  </si>
  <si>
    <t>Eight</t>
  </si>
  <si>
    <t xml:space="preserve">Land O' Burns 10k (M) 22/05/19 </t>
  </si>
  <si>
    <t>North Ayrshire 10k (M) 25/08/19 (Ayrshire)</t>
  </si>
  <si>
    <t xml:space="preserve">           Ron's Runners 5k (S) 24/04/19 (Ayrshire)</t>
  </si>
  <si>
    <t>Babcock Dumbarton 10k (M) 16/05/19 (West)</t>
  </si>
  <si>
    <t>Dumfries Half Marathon (L) 22/09/19 (West)</t>
  </si>
  <si>
    <t>Land O' Burns 10k (M) 22/05/19</t>
  </si>
  <si>
    <t>Girvan AAC Half Marathon (L) 14/07/19 (Ayrshire)</t>
  </si>
  <si>
    <t>Lindsay Johnson</t>
  </si>
  <si>
    <t>Matthew Ferguson</t>
  </si>
  <si>
    <t>Kilmaurs 5k (S) 31/07/19</t>
  </si>
  <si>
    <t>Richard Beattie</t>
  </si>
  <si>
    <t>John Speirs 1</t>
  </si>
  <si>
    <t>Garscube 5 Miles (S) 04/07/19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</si>
</sst>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6"/>
      <color indexed="5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2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80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10" xfId="0" applyFont="1" applyBorder="1" applyAlignment="1">
      <alignment horizontal="left" vertical="center" textRotation="90" wrapText="1"/>
    </xf>
    <xf numFmtId="0" fontId="10" fillId="0" borderId="11" xfId="0" applyFont="1" applyBorder="1" applyAlignment="1">
      <alignment horizontal="left" vertical="center" textRotation="90" wrapText="1"/>
    </xf>
    <xf numFmtId="0" fontId="12" fillId="0" borderId="11" xfId="0" applyFont="1" applyBorder="1" applyAlignment="1">
      <alignment horizontal="left" vertical="center" textRotation="90" wrapText="1"/>
    </xf>
    <xf numFmtId="0" fontId="13" fillId="0" borderId="9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21" fontId="3" fillId="0" borderId="2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textRotation="90" wrapText="1"/>
    </xf>
    <xf numFmtId="0" fontId="4" fillId="0" borderId="11" xfId="0" applyFont="1" applyBorder="1" applyAlignment="1">
      <alignment horizontal="left" vertical="center" textRotation="90" wrapText="1"/>
    </xf>
    <xf numFmtId="0" fontId="14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1" fontId="3" fillId="2" borderId="2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1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1" fontId="3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1" fontId="3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2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left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center" wrapText="1"/>
    </xf>
    <xf numFmtId="21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21" fontId="3" fillId="0" borderId="33" xfId="0" applyNumberFormat="1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21" fontId="3" fillId="2" borderId="21" xfId="0" applyNumberFormat="1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8" fillId="0" borderId="22" xfId="0" applyFont="1" applyBorder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21" fontId="3" fillId="3" borderId="21" xfId="0" applyNumberFormat="1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21" fontId="3" fillId="0" borderId="6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21" fontId="3" fillId="2" borderId="36" xfId="0" applyNumberFormat="1" applyFont="1" applyFill="1" applyBorder="1" applyAlignment="1">
      <alignment horizontal="center" wrapText="1"/>
    </xf>
    <xf numFmtId="21" fontId="3" fillId="3" borderId="8" xfId="0" applyNumberFormat="1" applyFont="1" applyFill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0" borderId="14" xfId="0" applyFont="1" applyBorder="1" applyAlignment="1">
      <alignment wrapText="1"/>
    </xf>
    <xf numFmtId="0" fontId="10" fillId="0" borderId="15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 textRotation="90" wrapText="1"/>
    </xf>
    <xf numFmtId="0" fontId="25" fillId="0" borderId="16" xfId="0" applyFont="1" applyBorder="1" applyAlignment="1">
      <alignment horizontal="left" vertical="center" textRotation="90" wrapText="1"/>
    </xf>
    <xf numFmtId="0" fontId="2" fillId="0" borderId="16" xfId="0" applyFont="1" applyBorder="1" applyAlignment="1">
      <alignment horizontal="left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1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wrapText="1"/>
    </xf>
    <xf numFmtId="0" fontId="12" fillId="0" borderId="4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13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21" fontId="14" fillId="0" borderId="5" xfId="0" applyNumberFormat="1" applyFont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textRotation="90" wrapText="1"/>
    </xf>
    <xf numFmtId="0" fontId="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21" fontId="14" fillId="0" borderId="41" xfId="0" applyNumberFormat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27" fillId="0" borderId="5" xfId="0" applyFont="1" applyBorder="1" applyAlignment="1">
      <alignment horizontal="left" vertical="center" textRotation="90" wrapText="1"/>
    </xf>
    <xf numFmtId="0" fontId="31" fillId="0" borderId="5" xfId="0" applyFont="1" applyBorder="1" applyAlignment="1">
      <alignment horizontal="center" wrapText="1"/>
    </xf>
    <xf numFmtId="0" fontId="26" fillId="0" borderId="5" xfId="0" applyNumberFormat="1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1" fillId="0" borderId="43" xfId="0" applyFont="1" applyBorder="1" applyAlignment="1">
      <alignment horizontal="center" wrapText="1"/>
    </xf>
    <xf numFmtId="0" fontId="26" fillId="0" borderId="43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9A228E54-277B-4D72-BD70-228D9B6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C966B-8E13-48BE-9F06-2D058253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F4F0F-E7C3-4975-B801-C2C479F7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FBADC5-3DBE-41A3-AA18-A2DA635D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C6FB0-F8FC-4B46-BC4A-9C825C8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4ABCF-A503-44AC-BDF3-95A66815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6E1EC74-2B97-46A6-9A80-09D9C75A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234" name="Picture 4">
          <a:extLst>
            <a:ext uri="{FF2B5EF4-FFF2-40B4-BE49-F238E27FC236}">
              <a16:creationId xmlns:a16="http://schemas.microsoft.com/office/drawing/2014/main" id="{73C8795E-973F-4610-B205-E38EC360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1609725</xdr:colOff>
      <xdr:row>1</xdr:row>
      <xdr:rowOff>0</xdr:rowOff>
    </xdr:to>
    <xdr:pic>
      <xdr:nvPicPr>
        <xdr:cNvPr id="4258" name="Picture 4">
          <a:extLst>
            <a:ext uri="{FF2B5EF4-FFF2-40B4-BE49-F238E27FC236}">
              <a16:creationId xmlns:a16="http://schemas.microsoft.com/office/drawing/2014/main" id="{D1EABAB9-79CD-4BA7-BD5E-9BA541C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7222" name="Picture 4">
          <a:extLst>
            <a:ext uri="{FF2B5EF4-FFF2-40B4-BE49-F238E27FC236}">
              <a16:creationId xmlns:a16="http://schemas.microsoft.com/office/drawing/2014/main" id="{9C6F7559-117E-4D32-8D2D-DE362700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C5CDA9AD-9CF9-4A81-AC98-5F4CB1F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6209" name="Picture 1">
          <a:extLst>
            <a:ext uri="{FF2B5EF4-FFF2-40B4-BE49-F238E27FC236}">
              <a16:creationId xmlns:a16="http://schemas.microsoft.com/office/drawing/2014/main" id="{DBC5B816-F64E-4EA8-8177-ACEB2ADF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2" name="Picture 1">
          <a:extLst>
            <a:ext uri="{FF2B5EF4-FFF2-40B4-BE49-F238E27FC236}">
              <a16:creationId xmlns:a16="http://schemas.microsoft.com/office/drawing/2014/main" id="{D5F2B9BB-6BA8-4B21-8052-CB8C9290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3" name="Picture 1">
          <a:extLst>
            <a:ext uri="{FF2B5EF4-FFF2-40B4-BE49-F238E27FC236}">
              <a16:creationId xmlns:a16="http://schemas.microsoft.com/office/drawing/2014/main" id="{67B6B5A1-7E04-4634-8867-C3F228A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5274" name="Picture 1">
          <a:extLst>
            <a:ext uri="{FF2B5EF4-FFF2-40B4-BE49-F238E27FC236}">
              <a16:creationId xmlns:a16="http://schemas.microsoft.com/office/drawing/2014/main" id="{B71F81EA-1B6F-47FD-B314-777C9210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06E2-6A02-4133-B479-79A35145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Q38" totalsRowShown="0" headerRowDxfId="242" dataDxfId="241">
  <autoFilter ref="A2:Q38" xr:uid="{00000000-0009-0000-0100-000002000000}"/>
  <sortState xmlns:xlrd2="http://schemas.microsoft.com/office/spreadsheetml/2017/richdata2" ref="A3:Q38">
    <sortCondition descending="1" ref="Q3:Q38"/>
  </sortState>
  <tableColumns count="17">
    <tableColumn id="1" xr3:uid="{00000000-0010-0000-0000-000001000000}" name="Name" dataDxfId="240"/>
    <tableColumn id="2" xr3:uid="{00000000-0010-0000-0000-000002000000}" name="Rons Runners 5km (S) 13/4/16" dataDxfId="239"/>
    <tableColumn id="3" xr3:uid="{00000000-0010-0000-0000-000003000000}" name="Troon 10km (M) 4/6/16" dataDxfId="238"/>
    <tableColumn id="4" xr3:uid="{00000000-0010-0000-0000-000004000000}" name="Land O Burns 10km (M) 25/5/16" dataDxfId="237"/>
    <tableColumn id="5" xr3:uid="{00000000-0010-0000-0000-000005000000}" name="Kirkmichael 10km (M) 28/5/16" dataDxfId="236"/>
    <tableColumn id="6" xr3:uid="{00000000-0010-0000-0000-000006000000}" name="Brian Goodwin 10km (M) 17/6/16" dataDxfId="235"/>
    <tableColumn id="18" xr3:uid="{00000000-0010-0000-0000-000012000000}" name="Girvan Half Marathon (L) 10/7/16 " dataDxfId="234"/>
    <tableColumn id="7" xr3:uid="{00000000-0010-0000-0000-000007000000}" name="Irvine 5 Miles (S) 17/7/16 " dataDxfId="233"/>
    <tableColumn id="8" xr3:uid="{00000000-0010-0000-0000-000008000000}" name="Kilmaurs 5km (S) 27/7/16" dataDxfId="232"/>
    <tableColumn id="10" xr3:uid="{00000000-0010-0000-0000-00000A000000}" name="Dundonald 10km (M) 3/8/16" dataDxfId="231"/>
    <tableColumn id="11" xr3:uid="{00000000-0010-0000-0000-00000B000000}" name="Marymass Jim Young 10km 17th Aug (M)" dataDxfId="230"/>
    <tableColumn id="16" xr3:uid="{00000000-0010-0000-0000-000010000000}" name="North Ayrshire 10km (M) 4/9/16" dataDxfId="229"/>
    <tableColumn id="12" xr3:uid="{00000000-0010-0000-0000-00000C000000}" name="Round Cumbrae 10 Mile 11th Sep (L)" dataDxfId="228"/>
    <tableColumn id="17" xr3:uid="{00000000-0010-0000-0000-000011000000}" name="Dumfries Half Marathon (L) 25/9/15" dataDxfId="227"/>
    <tableColumn id="24" xr3:uid="{00000000-0010-0000-0000-000018000000}" name="Marathon Time _x000a_(April to mid November)" dataDxfId="226"/>
    <tableColumn id="14" xr3:uid="{00000000-0010-0000-0000-00000E000000}" name="Marathon Time" dataDxfId="225"/>
    <tableColumn id="15" xr3:uid="{00000000-0010-0000-0000-00000F000000}" name="Total" dataDxfId="224">
      <calculatedColumnFormula>SUM(B3:O3)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CE9F6-1AC4-4D84-A662-892E99793F1E}" name="Table242682703645" displayName="Table242682703645" ref="A2:Q35" totalsRowShown="0" headerRowDxfId="65" dataDxfId="63" headerRowBorderDxfId="64" tableBorderDxfId="62" totalsRowBorderDxfId="61">
  <autoFilter ref="A2:Q35" xr:uid="{00000000-0009-0000-0100-00006B010000}"/>
  <sortState xmlns:xlrd2="http://schemas.microsoft.com/office/spreadsheetml/2017/richdata2" ref="A3:Q35">
    <sortCondition descending="1" ref="Q3:Q35"/>
  </sortState>
  <tableColumns count="17">
    <tableColumn id="1" xr3:uid="{FA527670-E29F-4569-BAF3-5A247285F858}" name="Name" dataDxfId="60"/>
    <tableColumn id="18" xr3:uid="{7FF18994-D7BF-491C-8F9D-25B048F94800}" name="George Cummings Road Relays (Houston) 06/10/18" dataDxfId="59"/>
    <tableColumn id="2" xr3:uid="{2F7EFBF7-4C0A-47DE-8F87-867AEDCF386D}" name="West District XC Relays (Irvine) 13/10/18" dataDxfId="58"/>
    <tableColumn id="3" xr3:uid="{9FD63273-DF26-4458-9358-F932E376B983}" name="Ayrshire XC Relays (Irvine) 20/10/18" dataDxfId="57"/>
    <tableColumn id="4" xr3:uid="{B273732B-E314-4263-BAC9-54561EF8571B}" name="National XC Relays (Cumbernauld) 27/10/18" dataDxfId="56"/>
    <tableColumn id="5" xr3:uid="{2FBAD99F-A60E-4B28-A5C1-C6F078FF785B}" name="Ruby's 5k (Kilmarnock) 28/10/18" dataDxfId="55"/>
    <tableColumn id="6" xr3:uid="{A35529BA-448C-4820-A9EC-55CE0C0BF548}" name="National Short Course XC (Lanark) 10/11/18" dataDxfId="54"/>
    <tableColumn id="20" xr3:uid="{8F8CFA76-A3B0-49CC-9D0C-B718EA09BD4A}" name="Ayrshire XC Champs (Kilmarnock) 17/11/18" dataDxfId="53"/>
    <tableColumn id="19" xr3:uid="{2B99F207-2B7B-424E-B5B9-2408433C4395}" name="West District XC Champs (Kilmarnock) 08/12/18" dataDxfId="52"/>
    <tableColumn id="7" xr3:uid="{50417AF4-E1FB-4259-B4F5-91FE0DF90C89}" name="Harriers vs Cyclists XC (Irvine) 16/12/18" dataDxfId="51"/>
    <tableColumn id="8" xr3:uid="{808D3768-F433-44AF-8684-71E919AFCBFD}" name="Turkey Trot 10k (Ayr) 26/12/18" dataDxfId="50"/>
    <tableColumn id="10" xr3:uid="{83466B35-1B21-4AE9-8A01-14335FC70F3D}" name="Beith Road Race 02/01/19" dataDxfId="49"/>
    <tableColumn id="9" xr3:uid="{73969BE1-7E32-46E1-A7EA-7F451DC7B328}" name="Roon' The Country XC Festival (Kilmarnock) 20/01/19" dataDxfId="48"/>
    <tableColumn id="16" xr3:uid="{06B51A9A-F1E9-4004-8D22-C3659DE621CA}" name="National XC Champs (Falkirk) 23/02/19" dataDxfId="47"/>
    <tableColumn id="11" xr3:uid="{E84466B0-D03E-4B07-A185-473A7D8826E4}" name="Jack Crawford 10k (Bishopbriggs) 09/03/19" dataDxfId="46"/>
    <tableColumn id="24" xr3:uid="{37C6E01E-5B82-4AE6-AD3C-4CF0DBCC506B}" name="National Road Relay Champs (Livingston) 24/03/19" dataDxfId="45"/>
    <tableColumn id="15" xr3:uid="{27935296-2D83-46F7-967B-220C62CEFD27}" name="Total" dataDxfId="44">
      <calculatedColumnFormula>SUM(B3:P3)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DB548B-DB49-4814-80DE-69A0C8345542}" name="Table242682706" displayName="Table242682706" ref="A2:Q11" totalsRowShown="0" headerRowDxfId="43" dataDxfId="41" headerRowBorderDxfId="42" tableBorderDxfId="40" totalsRowBorderDxfId="39">
  <autoFilter ref="A2:Q11" xr:uid="{00000000-0009-0000-0100-00000D010000}"/>
  <sortState xmlns:xlrd2="http://schemas.microsoft.com/office/spreadsheetml/2017/richdata2" ref="A3:Q11">
    <sortCondition descending="1" ref="Q2:Q11"/>
  </sortState>
  <tableColumns count="17">
    <tableColumn id="1" xr3:uid="{818D86B0-B957-4E50-9432-1F1EEC7F3ACF}" name="Name" dataDxfId="38"/>
    <tableColumn id="18" xr3:uid="{4512F162-7213-49C0-966D-79919110D175}" name="         Tom Scott 10 Miles (L) 31/03/19 (West)          " dataDxfId="37"/>
    <tableColumn id="2" xr3:uid="{7655F302-DABF-4E52-B99A-10664C50FAAF}" name="           Ron's Runners 5k (S) 24/04/19 (Ayrshire)" dataDxfId="36"/>
    <tableColumn id="11" xr3:uid="{D1A07144-AA7B-4F18-BA4E-F62518177115}" name="Babcock Dumbarton 10k (M) 16/05/19 (West)" dataDxfId="35"/>
    <tableColumn id="3" xr3:uid="{DE7DD1E9-8F2D-493A-A53A-59F811DEE2B6}" name="Land O' Burns 10k (M) 22/05/19 " dataDxfId="34"/>
    <tableColumn id="4" xr3:uid="{CE1264D9-13A0-4DAC-9B00-B76A066B8591}" name="Kirkmichael 10k (M) 25/05/19" dataDxfId="33"/>
    <tableColumn id="6" xr3:uid="{F7FB77D7-7F7D-4DBE-B47D-A06024A5C4FB}" name="Brian Goodwin 10k (M) 21/06/19" dataDxfId="32"/>
    <tableColumn id="13" xr3:uid="{5C2C302C-68B4-4A55-A8F4-ED01761B861D}" name="Garscube 5 Miles (S) 04/07/19" dataDxfId="31"/>
    <tableColumn id="5" xr3:uid="{EF82868C-287F-4AFC-8383-D7BF0CD6D1CC}" name="Girvan AAC Half Marathon (L) 14/07/19 (Ayrshire)" dataDxfId="30"/>
    <tableColumn id="7" xr3:uid="{FC47A588-7877-48D4-BEB8-7C97217E5900}" name="Kilmaurs 5k (S) 31/07/19" dataDxfId="29"/>
    <tableColumn id="8" xr3:uid="{235E3483-3EB5-4C44-9CD0-673E7ACE1EEC}" name="Dundonald 10k (M) 31/07/19" dataDxfId="28"/>
    <tableColumn id="10" xr3:uid="{3242F879-3667-40B7-9EB0-23EEA76BF4D8}" name="Jim Young Marymass 10k (M) 21/08/19" dataDxfId="27"/>
    <tableColumn id="9" xr3:uid="{C6CE1FFA-EBB5-4685-ABFA-2D52BA907B28}" name="North Ayrshire 10k (M) 25/08/19 (Ayrshire)" dataDxfId="26"/>
    <tableColumn id="16" xr3:uid="{9DA3C5DC-D50E-486E-B3B2-3B4E390D1A91}" name="Round Cumbrae 10 miles (L) 08/09/19 (Ayrshire)" dataDxfId="25"/>
    <tableColumn id="12" xr3:uid="{78F2EE30-B8B6-4C0E-802C-362439F2C2D3}" name="Dumfries Half Marathon (L) 22/09/19 (West)" dataDxfId="24"/>
    <tableColumn id="24" xr3:uid="{416BC9BE-DDAD-4AAB-904D-95FE84FD1173}" name="Marathon Time _x000a_(April to end Oct)" dataDxfId="23"/>
    <tableColumn id="15" xr3:uid="{C524C1BA-5C3C-40CE-835C-B96104461D64}" name="Total" dataDxfId="22">
      <calculatedColumnFormula>SUM(B3:N3)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6E6533-303A-41D1-90A9-DF23C949E07C}" name="Table2426827067" displayName="Table2426827067" ref="A2:Q26" totalsRowShown="0" headerRowDxfId="21" dataDxfId="19" headerRowBorderDxfId="20" tableBorderDxfId="18" totalsRowBorderDxfId="17">
  <autoFilter ref="A2:Q26" xr:uid="{00000000-0009-0000-0100-00000D010000}"/>
  <sortState xmlns:xlrd2="http://schemas.microsoft.com/office/spreadsheetml/2017/richdata2" ref="A3:Q26">
    <sortCondition descending="1" ref="Q2:Q26"/>
  </sortState>
  <tableColumns count="17">
    <tableColumn id="1" xr3:uid="{47544390-698D-4A4E-94E3-315B079CBA51}" name="Name" dataDxfId="16"/>
    <tableColumn id="18" xr3:uid="{ABB8A348-4BBB-42E4-B03A-95997B9C16DA}" name="         Tom Scott 10 Miles (L) 31/03/19 (West)          " dataDxfId="15"/>
    <tableColumn id="2" xr3:uid="{5C18D407-A960-483A-A7A8-719869B20693}" name="           Ron's Runners 5k (S) 24/04/19 (Ayrshire)" dataDxfId="14"/>
    <tableColumn id="11" xr3:uid="{3D452CA2-2944-460B-AFBA-D004B7617186}" name="Babcock Dumbarton 10k (M) 16/05/19 (West)" dataDxfId="13"/>
    <tableColumn id="3" xr3:uid="{12A3FD89-0097-4ADB-B59D-93C988E92556}" name="Land O' Burns 10k (M) 22/05/19" dataDxfId="12"/>
    <tableColumn id="4" xr3:uid="{61395664-9B85-4F98-B135-9DCBAF91CA08}" name="Kirkmichael 10k (M) 25/05/19" dataDxfId="11"/>
    <tableColumn id="6" xr3:uid="{56BA04EC-0C9F-43FD-85FA-9BDA03F63FD8}" name="Brian Goodwin 10k (M) 21/06/19" dataDxfId="10"/>
    <tableColumn id="5" xr3:uid="{27D40C02-E131-4FA5-B0A6-C401348B4E37}" name="Garscube 5 Miles (S) 04/07/19" dataDxfId="9"/>
    <tableColumn id="12" xr3:uid="{A038C5B6-E969-4C1C-BC94-88EC15B16223}" name="Girvan AAC Half Marathon (L) 14/07/19 (Ayrshire)" dataDxfId="8"/>
    <tableColumn id="7" xr3:uid="{F1169D12-0E2C-4398-94F1-2C3409BDC8BC}" name="Kilmaurs 5k (S) 31/07/19" dataDxfId="7"/>
    <tableColumn id="8" xr3:uid="{4977CE08-DE04-49D0-823D-F723CBD28E56}" name="Dundonald 10k (M) 31/07/19" dataDxfId="6"/>
    <tableColumn id="10" xr3:uid="{2D9595B1-EA39-402D-976D-8988C512FC45}" name="Jim Young Marymass 10k (M) 21/08/19" dataDxfId="5"/>
    <tableColumn id="9" xr3:uid="{A8FF5495-B87C-4C6F-BB41-84F01A047314}" name="North Ayrshire 10k (M) 25/08/19 (Ayrshire)" dataDxfId="4"/>
    <tableColumn id="16" xr3:uid="{DD253C4B-8118-4057-9FA4-D7BA5AA02A55}" name="Round Cumbrae 10 miles (L) 08/09/19 (Ayrshire)" dataDxfId="3"/>
    <tableColumn id="13" xr3:uid="{2AECC2C2-4D7E-4E05-A91C-31B5160D6778}" name="Dumfries Half Marathon (L) 22/09/19 (West)" dataDxfId="2"/>
    <tableColumn id="24" xr3:uid="{B6E1A1A1-D90E-4985-8EB5-22B4514119D3}" name="Marathon Time _x000a_(April to end Oct)" dataDxfId="1"/>
    <tableColumn id="15" xr3:uid="{A93965D2-F66A-41AE-85AD-A5A9317B2C31}" name="Total" dataDxfId="0">
      <calculatedColumnFormula>SUM(B3:N3)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2:Q32" totalsRowShown="0" headerRowDxfId="223" dataDxfId="222">
  <autoFilter ref="A2:Q32" xr:uid="{00000000-0009-0000-0100-000003000000}"/>
  <sortState xmlns:xlrd2="http://schemas.microsoft.com/office/spreadsheetml/2017/richdata2" ref="A3:Q32">
    <sortCondition descending="1" ref="Q3:Q32"/>
  </sortState>
  <tableColumns count="17">
    <tableColumn id="1" xr3:uid="{00000000-0010-0000-0100-000001000000}" name="Name" dataDxfId="221"/>
    <tableColumn id="2" xr3:uid="{00000000-0010-0000-0100-000002000000}" name="Rons Runners 5km (S) 13/4/16" dataDxfId="220"/>
    <tableColumn id="3" xr3:uid="{00000000-0010-0000-0100-000003000000}" name="Troon 10km (M) 4/6/16" dataDxfId="219"/>
    <tableColumn id="4" xr3:uid="{00000000-0010-0000-0100-000004000000}" name="Land O Burns 10km (M) 25/5/16" dataDxfId="218"/>
    <tableColumn id="5" xr3:uid="{00000000-0010-0000-0100-000005000000}" name="Kirkmichael 10km (M) 28/5/16" dataDxfId="217"/>
    <tableColumn id="6" xr3:uid="{00000000-0010-0000-0100-000006000000}" name="Brian Goodwin 10km (M) 17/6/16" dataDxfId="216"/>
    <tableColumn id="12" xr3:uid="{00000000-0010-0000-0100-00000C000000}" name="Girvan Half Marathon (L) 10/7/16" dataDxfId="215"/>
    <tableColumn id="7" xr3:uid="{00000000-0010-0000-0100-000007000000}" name="Irvine 5 Miles (S) 17/7/16 " dataDxfId="214"/>
    <tableColumn id="8" xr3:uid="{00000000-0010-0000-0100-000008000000}" name="Kilmaurs 5km (S) 27/6/16" dataDxfId="213"/>
    <tableColumn id="10" xr3:uid="{00000000-0010-0000-0100-00000A000000}" name="Dundonald 10km (M) 3/8/16" dataDxfId="212"/>
    <tableColumn id="9" xr3:uid="{00000000-0010-0000-0100-000009000000}" name="Marymass Jim Young 10km  (M) 17th Aug" dataDxfId="211"/>
    <tableColumn id="16" xr3:uid="{00000000-0010-0000-0100-000010000000}" name="North Ayrshire 10km (M) 4/9/16" dataDxfId="210"/>
    <tableColumn id="11" xr3:uid="{00000000-0010-0000-0100-00000B000000}" name="Round Cumbrae 10 Mile (L) 11th Sept" dataDxfId="209"/>
    <tableColumn id="17" xr3:uid="{00000000-0010-0000-0100-000011000000}" name="Dumfries Half Marathon (L) 25/9/15" dataDxfId="208"/>
    <tableColumn id="24" xr3:uid="{00000000-0010-0000-0100-000018000000}" name="Marathon Time _x000a_(April to mid November)" dataDxfId="207"/>
    <tableColumn id="14" xr3:uid="{00000000-0010-0000-0100-00000E000000}" name="Marathon Time" dataDxfId="206"/>
    <tableColumn id="15" xr3:uid="{00000000-0010-0000-0100-00000F000000}" name="Total" dataDxfId="205">
      <calculatedColumnFormula>SUM(B3:O3)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2000000}" name="Table246" displayName="Table246" ref="A2:P40" totalsRowShown="0" headerRowDxfId="204" dataDxfId="203">
  <autoFilter ref="A2:P40" xr:uid="{00000000-0009-0000-0100-00002D000000}"/>
  <sortState xmlns:xlrd2="http://schemas.microsoft.com/office/spreadsheetml/2017/richdata2" ref="A3:P40">
    <sortCondition descending="1" ref="P3:P40"/>
  </sortState>
  <tableColumns count="16">
    <tableColumn id="1" xr3:uid="{00000000-0010-0000-0200-000001000000}" name="Name" dataDxfId="202"/>
    <tableColumn id="2" xr3:uid="{00000000-0010-0000-0200-000002000000}" name="West District XC Relays Kilmacolm 7/10/16" dataDxfId="201"/>
    <tableColumn id="3" xr3:uid="{00000000-0010-0000-0200-000003000000}" name="Ayrshire XC Relays Kimarnock 15/10/16" dataDxfId="200"/>
    <tableColumn id="4" xr3:uid="{00000000-0010-0000-0200-000004000000}" name="National XC Relays Cumbernauld 22/10/16" dataDxfId="199"/>
    <tableColumn id="5" xr3:uid="{00000000-0010-0000-0200-000005000000}" name="Ruby's 5k 30/10/16" dataDxfId="198"/>
    <tableColumn id="6" xr3:uid="{00000000-0010-0000-0200-000006000000}" name="National 4k XC Broadloan 5/11/16" dataDxfId="197"/>
    <tableColumn id="7" xr3:uid="{00000000-0010-0000-0200-000007000000}" name="Kilmarnock XC 13/11/16" dataDxfId="196"/>
    <tableColumn id="8" xr3:uid="{00000000-0010-0000-0200-000008000000}" name="Ayrshire XC Irvine Beachpark 19/11/16" dataDxfId="195"/>
    <tableColumn id="9" xr3:uid="{00000000-0010-0000-0200-000009000000}" name="West District XC Ayr 4/12/16" dataDxfId="194"/>
    <tableColumn id="10" xr3:uid="{00000000-0010-0000-0200-00000A000000}" name="Cyclist V Harriers 18/12/16" dataDxfId="193"/>
    <tableColumn id="16" xr3:uid="{00000000-0010-0000-0200-000010000000}" name="Turkey Trot 10k 26/12/16" dataDxfId="192"/>
    <tableColumn id="17" xr3:uid="{00000000-0010-0000-0200-000011000000}" name="Beith Road Race 2/1/17" dataDxfId="191"/>
    <tableColumn id="14" xr3:uid="{00000000-0010-0000-0200-00000E000000}" name="National XC Falkirk 25/2/17" dataDxfId="190"/>
    <tableColumn id="12" xr3:uid="{00000000-0010-0000-0200-00000C000000}" name="Jack Crawford 10k 11/3/17" dataDxfId="189"/>
    <tableColumn id="15" xr3:uid="{00000000-0010-0000-0200-00000F000000}" name="National 4/6 Stage Relays Livingston 26/3/17" dataDxfId="188"/>
    <tableColumn id="11" xr3:uid="{00000000-0010-0000-0200-00000B000000}" name="Total" dataDxfId="187">
      <calculatedColumnFormula>SUM(B3:O3)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3000000}" name="Table24647" displayName="Table24647" ref="A2:P37" totalsRowShown="0" dataDxfId="186">
  <autoFilter ref="A2:P37" xr:uid="{00000000-0009-0000-0100-00002E000000}"/>
  <sortState xmlns:xlrd2="http://schemas.microsoft.com/office/spreadsheetml/2017/richdata2" ref="A3:P37">
    <sortCondition descending="1" ref="P3:P37"/>
  </sortState>
  <tableColumns count="16">
    <tableColumn id="1" xr3:uid="{00000000-0010-0000-0300-000001000000}" name="Name" dataDxfId="185"/>
    <tableColumn id="2" xr3:uid="{00000000-0010-0000-0300-000002000000}" name="West District XC Relays Kilmacolm 7/10/16" dataDxfId="184"/>
    <tableColumn id="3" xr3:uid="{00000000-0010-0000-0300-000003000000}" name="Ayrshire XC Relays Kimarnock 15/10/16" dataDxfId="183"/>
    <tableColumn id="4" xr3:uid="{00000000-0010-0000-0300-000004000000}" name="National XC Relays Cumbernauld 22/10/16" dataDxfId="182"/>
    <tableColumn id="5" xr3:uid="{00000000-0010-0000-0300-000005000000}" name="Ruby's 5k 30/10/16" dataDxfId="181"/>
    <tableColumn id="6" xr3:uid="{00000000-0010-0000-0300-000006000000}" name="National 4k XC Broadloan 5/11/16" dataDxfId="180"/>
    <tableColumn id="7" xr3:uid="{00000000-0010-0000-0300-000007000000}" name="Kilmarnock XC 13/11/16" dataDxfId="179"/>
    <tableColumn id="8" xr3:uid="{00000000-0010-0000-0300-000008000000}" name="Ayrshire XC Irvine Beachpark 19/11/16" dataDxfId="178"/>
    <tableColumn id="9" xr3:uid="{00000000-0010-0000-0300-000009000000}" name="West District XC Ayr 4/12/16" dataDxfId="177"/>
    <tableColumn id="10" xr3:uid="{00000000-0010-0000-0300-00000A000000}" name="Cyclist V Harriers 18/12/16" dataDxfId="176"/>
    <tableColumn id="16" xr3:uid="{00000000-0010-0000-0300-000010000000}" name="Turkey Trot 10k 26/12/16" dataDxfId="175"/>
    <tableColumn id="17" xr3:uid="{00000000-0010-0000-0300-000011000000}" name="Beith Road Race 2/1/17" dataDxfId="174"/>
    <tableColumn id="14" xr3:uid="{00000000-0010-0000-0300-00000E000000}" name="National XC Falkirk 25/2/17" dataDxfId="173"/>
    <tableColumn id="12" xr3:uid="{00000000-0010-0000-0300-00000C000000}" name="Jack Crawford 10k 11/3/17" dataDxfId="172"/>
    <tableColumn id="15" xr3:uid="{00000000-0010-0000-0300-00000F000000}" name="National 4/6 Stage Relays Livingston 26/3/17" dataDxfId="171"/>
    <tableColumn id="11" xr3:uid="{00000000-0010-0000-0300-00000B000000}" name="Total" dataDxfId="170">
      <calculatedColumnFormula>SUM(B3:O3)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00000000-000C-0000-FFFF-FFFF04000000}" name="Table24647297" displayName="Table24647297" ref="A2:Q21" totalsRowShown="0" dataDxfId="169">
  <autoFilter ref="A2:Q21" xr:uid="{00000000-0009-0000-0100-000028010000}"/>
  <sortState xmlns:xlrd2="http://schemas.microsoft.com/office/spreadsheetml/2017/richdata2" ref="A3:Q21">
    <sortCondition descending="1" ref="Q3:Q21"/>
  </sortState>
  <tableColumns count="17">
    <tableColumn id="1" xr3:uid="{00000000-0010-0000-0400-000001000000}" name="Name" dataDxfId="168"/>
    <tableColumn id="13" xr3:uid="{00000000-0010-0000-0400-00000D000000}" name="George Cummings road Relays Houston 7/10/17" dataDxfId="167"/>
    <tableColumn id="2" xr3:uid="{00000000-0010-0000-0400-000002000000}" name="West District XC Relays Hamilton 15/10/17" dataDxfId="166"/>
    <tableColumn id="3" xr3:uid="{00000000-0010-0000-0400-000003000000}" name="Ayrshire XC Relays Irvine 22/10/17" dataDxfId="165"/>
    <tableColumn id="4" xr3:uid="{00000000-0010-0000-0400-000004000000}" name="National XC Relays Cumbernauld 28/10/17" dataDxfId="164"/>
    <tableColumn id="5" xr3:uid="{00000000-0010-0000-0400-000005000000}" name="Ruby's 5k 29/10/17" dataDxfId="163"/>
    <tableColumn id="6" xr3:uid="{00000000-0010-0000-0400-000006000000}" name="National 4k XC Kirkcaldy 11/11/17" dataDxfId="162"/>
    <tableColumn id="7" xr3:uid="{00000000-0010-0000-0400-000007000000}" name="Kilmarnock XC 19/11/17" dataDxfId="161"/>
    <tableColumn id="8" xr3:uid="{00000000-0010-0000-0400-000008000000}" name="Ayrshire XC /11/17" dataDxfId="160"/>
    <tableColumn id="9" xr3:uid="{00000000-0010-0000-0400-000009000000}" name="West District XC Irvine 9/12/17" dataDxfId="159"/>
    <tableColumn id="10" xr3:uid="{00000000-0010-0000-0400-00000A000000}" name="Cyclist V Harriers /12/17" dataDxfId="158"/>
    <tableColumn id="16" xr3:uid="{00000000-0010-0000-0400-000010000000}" name="Turkey Trot 10k 26/12/17" dataDxfId="157"/>
    <tableColumn id="17" xr3:uid="{00000000-0010-0000-0400-000011000000}" name="Beith Road Race 2/1/18" dataDxfId="156"/>
    <tableColumn id="14" xr3:uid="{00000000-0010-0000-0400-00000E000000}" name="National XC Falkirk 24/2/18" dataDxfId="155"/>
    <tableColumn id="12" xr3:uid="{00000000-0010-0000-0400-00000C000000}" name="Jack Crawford 10k /3/18" dataDxfId="154"/>
    <tableColumn id="15" xr3:uid="{00000000-0010-0000-0400-00000F000000}" name="National 4/6 Stage Relays Livingston 25/3/18" dataDxfId="153"/>
    <tableColumn id="11" xr3:uid="{00000000-0010-0000-0400-00000B000000}" name="Total" dataDxfId="152">
      <calculatedColumnFormula>SUM(B3:P3)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00000000-000C-0000-FFFF-FFFF05000000}" name="Table24647297298" displayName="Table24647297298" ref="A2:Q43" totalsRowShown="0" dataDxfId="151">
  <autoFilter ref="A2:Q43" xr:uid="{00000000-0009-0000-0100-000029010000}"/>
  <sortState xmlns:xlrd2="http://schemas.microsoft.com/office/spreadsheetml/2017/richdata2" ref="A3:Q43">
    <sortCondition descending="1" ref="Q3:Q43"/>
  </sortState>
  <tableColumns count="17">
    <tableColumn id="1" xr3:uid="{00000000-0010-0000-0500-000001000000}" name="Name" dataDxfId="150"/>
    <tableColumn id="13" xr3:uid="{00000000-0010-0000-0500-00000D000000}" name="George Cummings road Relays Houston 7/10/17" dataDxfId="149"/>
    <tableColumn id="2" xr3:uid="{00000000-0010-0000-0500-000002000000}" name="West District XC Relays Hamilton 15/10/17" dataDxfId="148"/>
    <tableColumn id="3" xr3:uid="{00000000-0010-0000-0500-000003000000}" name="Ayrshire XC Relays Irvine 22/10/17" dataDxfId="147"/>
    <tableColumn id="4" xr3:uid="{00000000-0010-0000-0500-000004000000}" name="National XC Relays Cumbernauld 28/10/17" dataDxfId="146"/>
    <tableColumn id="5" xr3:uid="{00000000-0010-0000-0500-000005000000}" name="Ruby's 5k 29/10/17" dataDxfId="145"/>
    <tableColumn id="6" xr3:uid="{00000000-0010-0000-0500-000006000000}" name="National 4k XC Kirkcaldy 11/11/17" dataDxfId="144"/>
    <tableColumn id="7" xr3:uid="{00000000-0010-0000-0500-000007000000}" name="Kilmarnock XC 19/11/17" dataDxfId="143"/>
    <tableColumn id="8" xr3:uid="{00000000-0010-0000-0500-000008000000}" name="Ayrshire XC /11/17" dataDxfId="142"/>
    <tableColumn id="9" xr3:uid="{00000000-0010-0000-0500-000009000000}" name="West District XC Irvine 9/12/17" dataDxfId="141"/>
    <tableColumn id="10" xr3:uid="{00000000-0010-0000-0500-00000A000000}" name="Cyclist V Harriers /12/17" dataDxfId="140"/>
    <tableColumn id="16" xr3:uid="{00000000-0010-0000-0500-000010000000}" name="Turkey Trot 10k 26/12/17" dataDxfId="139"/>
    <tableColumn id="17" xr3:uid="{00000000-0010-0000-0500-000011000000}" name="Beith Road Race 2/1/18" dataDxfId="138"/>
    <tableColumn id="14" xr3:uid="{00000000-0010-0000-0500-00000E000000}" name="National XC Falkirk 24/2/18" dataDxfId="137"/>
    <tableColumn id="12" xr3:uid="{00000000-0010-0000-0500-00000C000000}" name="Jack Crawford 10k /3/18" dataDxfId="136"/>
    <tableColumn id="15" xr3:uid="{00000000-0010-0000-0500-00000F000000}" name="National 4/6 Stage Relays Livingston 25/3/18" dataDxfId="135"/>
    <tableColumn id="11" xr3:uid="{00000000-0010-0000-0500-00000B000000}" name="Total" dataDxfId="134">
      <calculatedColumnFormula>SUM(B3:P3)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6000000}" name="Table24268270" displayName="Table24268270" ref="A2:R24" totalsRowShown="0" headerRowDxfId="133" dataDxfId="131" headerRowBorderDxfId="132" tableBorderDxfId="130" totalsRowBorderDxfId="129">
  <autoFilter ref="A2:R24" xr:uid="{00000000-0009-0000-0100-00000D010000}"/>
  <sortState xmlns:xlrd2="http://schemas.microsoft.com/office/spreadsheetml/2017/richdata2" ref="A3:R24">
    <sortCondition descending="1" ref="R3:R24"/>
    <sortCondition ref="A3:A24"/>
  </sortState>
  <tableColumns count="18">
    <tableColumn id="1" xr3:uid="{00000000-0010-0000-0600-000001000000}" name="Name" dataDxfId="128"/>
    <tableColumn id="18" xr3:uid="{00000000-0010-0000-0600-000012000000}" name="         Tom Scott 10 Miles (L) 1/4/18 (West)          " dataDxfId="127"/>
    <tableColumn id="2" xr3:uid="{00000000-0010-0000-0600-000002000000}" name="           Ron's Runners 5km (S) 25/4/18" dataDxfId="126"/>
    <tableColumn id="3" xr3:uid="{00000000-0010-0000-0600-000003000000}" name="Land O' Burns 10km (M) 23/5/18 (Ayrshire)" dataDxfId="125"/>
    <tableColumn id="4" xr3:uid="{00000000-0010-0000-0600-000004000000}" name="Kirkmichael 10km (M) 26/5/18" dataDxfId="124"/>
    <tableColumn id="5" xr3:uid="{00000000-0010-0000-0600-000005000000}" name="Babcock Shettleston 10km (M) 27/5/18 (West)" dataDxfId="123"/>
    <tableColumn id="6" xr3:uid="{00000000-0010-0000-0600-000006000000}" name="Brian Goodwin 10km (M) 15/6/18" dataDxfId="122"/>
    <tableColumn id="19" xr3:uid="{00000000-0010-0000-0600-000013000000}" name="Isle of Arran Half Marathon (L) 1/7/18 (Ayrshire)" dataDxfId="121"/>
    <tableColumn id="20" xr3:uid="{00000000-0010-0000-0600-000014000000}" name="Garscube 5 Miles (S) 12/7/18" dataDxfId="120"/>
    <tableColumn id="7" xr3:uid="{00000000-0010-0000-0600-000007000000}" name="Kilmaurs 5km (S) 25/7/18" dataDxfId="119"/>
    <tableColumn id="8" xr3:uid="{00000000-0010-0000-0600-000008000000}" name="Dundonald 10km (M) 8/8/18" dataDxfId="118"/>
    <tableColumn id="10" xr3:uid="{00000000-0010-0000-0600-00000A000000}" name="Jim Young Marymass 10km (M) 22/8/18" dataDxfId="117"/>
    <tableColumn id="9" xr3:uid="{00000000-0010-0000-0600-000009000000}" name="North Ayrshire 10km (M) 2/9/18" dataDxfId="116"/>
    <tableColumn id="16" xr3:uid="{00000000-0010-0000-0600-000010000000}" name="Round Cumbrae 10 miles (L) 16/9/18 (Ayrshire)" dataDxfId="115"/>
    <tableColumn id="11" xr3:uid="{00000000-0010-0000-0600-00000B000000}" name="Dumfries Half Marathon (L) 23/9/18 (West)" dataDxfId="114"/>
    <tableColumn id="13" xr3:uid="{3C3890D7-91FE-4427-85A2-D092DC95AA2B}" name="Marathon Time" dataDxfId="113"/>
    <tableColumn id="24" xr3:uid="{00000000-0010-0000-0600-000018000000}" name="Marathon Time _x000a_(April to end Oct)" dataDxfId="112"/>
    <tableColumn id="15" xr3:uid="{00000000-0010-0000-0600-00000F000000}" name="Total" dataDxfId="111">
      <calculatedColumnFormula>SUM(B3:O3)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7000000}" name="Table24268270364" displayName="Table24268270364" ref="A2:R41" totalsRowShown="0" headerRowDxfId="110" dataDxfId="108" headerRowBorderDxfId="109" tableBorderDxfId="107" totalsRowBorderDxfId="106">
  <autoFilter ref="A2:R41" xr:uid="{00000000-0009-0000-0100-00006B010000}"/>
  <sortState xmlns:xlrd2="http://schemas.microsoft.com/office/spreadsheetml/2017/richdata2" ref="A3:R41">
    <sortCondition descending="1" ref="R3:R41"/>
    <sortCondition ref="A3:A41"/>
  </sortState>
  <tableColumns count="18">
    <tableColumn id="1" xr3:uid="{00000000-0010-0000-0700-000001000000}" name="Name" dataDxfId="105"/>
    <tableColumn id="18" xr3:uid="{00000000-0010-0000-0700-000012000000}" name="         Tom Scott 10 Miles (L) 1/4/18 (West)          " dataDxfId="104"/>
    <tableColumn id="2" xr3:uid="{00000000-0010-0000-0700-000002000000}" name="           Ron's Runners 5km (S) 25/4/18" dataDxfId="103"/>
    <tableColumn id="3" xr3:uid="{00000000-0010-0000-0700-000003000000}" name="Land O' Burns 10km (M) 23/5/18 (Ayrshire)" dataDxfId="102"/>
    <tableColumn id="4" xr3:uid="{00000000-0010-0000-0700-000004000000}" name="Kirkmichael 10km (M) 26/5/18" dataDxfId="101"/>
    <tableColumn id="5" xr3:uid="{00000000-0010-0000-0700-000005000000}" name="Babcock Shettleston 10km (M) 27/5/18 (West)" dataDxfId="100"/>
    <tableColumn id="6" xr3:uid="{00000000-0010-0000-0700-000006000000}" name="Brian Goodwin 10km (M) 15/6/18" dataDxfId="99"/>
    <tableColumn id="20" xr3:uid="{00000000-0010-0000-0700-000014000000}" name="Isle of Arran Half Marathon (L) 1/7/18 (Ayrshire)" dataDxfId="98"/>
    <tableColumn id="19" xr3:uid="{00000000-0010-0000-0700-000013000000}" name="Garscube 5 Miles (S) 12/7/18" dataDxfId="97"/>
    <tableColumn id="7" xr3:uid="{00000000-0010-0000-0700-000007000000}" name="Kilmaurs 5km (S) 25/7/18" dataDxfId="96"/>
    <tableColumn id="8" xr3:uid="{00000000-0010-0000-0700-000008000000}" name="Dundonald 10km (M) 8/8/18" dataDxfId="95"/>
    <tableColumn id="10" xr3:uid="{00000000-0010-0000-0700-00000A000000}" name="Jim Young Marymass 10km (M) 22/8/18" dataDxfId="94"/>
    <tableColumn id="9" xr3:uid="{00000000-0010-0000-0700-000009000000}" name="North Ayrshire 10km (M) 2/9/18" dataDxfId="93"/>
    <tableColumn id="16" xr3:uid="{00000000-0010-0000-0700-000010000000}" name="Round Cumbrae 10 miles (L) 16/9/18 (Ayrshire)" dataDxfId="92"/>
    <tableColumn id="11" xr3:uid="{00000000-0010-0000-0700-00000B000000}" name="Dumfries Half Marathon (L) 23/9/18 (West)" dataDxfId="91"/>
    <tableColumn id="12" xr3:uid="{94EA6C59-1B6B-4F36-B282-EB619BA91F36}" name="_x000a_Marathon Time" dataDxfId="90"/>
    <tableColumn id="24" xr3:uid="{00000000-0010-0000-0700-000018000000}" name="Marathon Time _x000a_(April to end Oct)" dataDxfId="89"/>
    <tableColumn id="15" xr3:uid="{00000000-0010-0000-0700-00000F000000}" name="Total" dataDxfId="88">
      <calculatedColumnFormula>SUM(B3:O3)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DC8C9-4769-4B1A-8DDF-A28AB6843BCA}" name="Table242682702" displayName="Table242682702" ref="A2:Q20" totalsRowShown="0" headerRowDxfId="87" dataDxfId="85" headerRowBorderDxfId="86" tableBorderDxfId="84" totalsRowBorderDxfId="83">
  <autoFilter ref="A2:Q20" xr:uid="{00000000-0009-0000-0100-00000D010000}"/>
  <sortState xmlns:xlrd2="http://schemas.microsoft.com/office/spreadsheetml/2017/richdata2" ref="A3:Q20">
    <sortCondition descending="1" ref="Q3:Q20"/>
  </sortState>
  <tableColumns count="17">
    <tableColumn id="1" xr3:uid="{2AFA4DA2-B5AE-4FF9-836B-B77484BB4449}" name="Name" dataDxfId="82"/>
    <tableColumn id="18" xr3:uid="{32F6652E-C583-4AAD-9AD9-2692D7F6148A}" name="George Cummings Road Relays (Houston) 06/10/18" dataDxfId="81"/>
    <tableColumn id="2" xr3:uid="{CC448296-865E-4BEB-B683-797FD8C89F98}" name="West District XC Relays (Irvine) 13/10/18" dataDxfId="80"/>
    <tableColumn id="3" xr3:uid="{9F2A042D-B86C-4C12-9949-936D324F0E82}" name="Ayrshire XC Relays (Irvine) 20/10/18" dataDxfId="79"/>
    <tableColumn id="4" xr3:uid="{FF0362E4-CE61-4536-A360-305451BA106B}" name="National XC Relays (Cumbernauld) 27/10/18" dataDxfId="78"/>
    <tableColumn id="5" xr3:uid="{8BE9382A-73DD-4267-B267-B2AEC80F6398}" name="Ruby's 5k (Kilmarnock) 28/10/18" dataDxfId="77"/>
    <tableColumn id="6" xr3:uid="{450A49B2-5993-48E9-88C2-7DE1BECEA02A}" name="National Short Course XC (Lanark) 10/11/18" dataDxfId="76"/>
    <tableColumn id="19" xr3:uid="{E1121E84-9E94-4621-80A6-EDF289A949D4}" name="Ayrshire XC Champs (Kilmarnock) 17/11/18" dataDxfId="75"/>
    <tableColumn id="20" xr3:uid="{1D5AD32A-FB15-4C63-AD5C-D549B6EB8945}" name="West District XC Champs (Kilmarnock) 08/12/18" dataDxfId="74"/>
    <tableColumn id="7" xr3:uid="{ED88C991-5361-4968-8E40-6FB65D7BC4E2}" name="Harriers vs Cyclists XC (Irvine) 16/12/18" dataDxfId="73"/>
    <tableColumn id="8" xr3:uid="{0468EAC2-531E-4CE6-A782-FBAA85A8E19F}" name="Turkey Trot 10k (Ayr) 26/12/18" dataDxfId="72"/>
    <tableColumn id="10" xr3:uid="{760E6EA9-F694-4E1E-9E17-A6E5D893DA87}" name="Beith Road Race 02/01/19" dataDxfId="71"/>
    <tableColumn id="9" xr3:uid="{13083B0E-F69F-41DC-8A6E-B7AB0FB4D87E}" name="Roon' The Country XC Festival (Kilmarnock) 20/01/19" dataDxfId="70"/>
    <tableColumn id="16" xr3:uid="{32475CD3-DA73-4D6B-BB0A-1A3F67026FC5}" name="National XC Champs (Falkirk) 23/02/19" dataDxfId="69"/>
    <tableColumn id="11" xr3:uid="{D0B9998F-8C74-4F93-8D52-DFEC4789AAD8}" name="Jack Crawford 10k (Bishopbriggs) 09/03/19" dataDxfId="68"/>
    <tableColumn id="24" xr3:uid="{7DEB49B3-4CE6-47CA-8CAB-03D93A9B0A67}" name="National Road Relay Champs (Livingston) 24/03/19 " dataDxfId="67"/>
    <tableColumn id="15" xr3:uid="{68E25A3B-5913-47EE-9A80-ADEA685D5E61}" name="Total" dataDxfId="66">
      <calculatedColumnFormula>SUM(B3:P3)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view="pageBreakPreview" topLeftCell="A13" zoomScale="85" zoomScaleNormal="85" zoomScaleSheetLayoutView="85" workbookViewId="0">
      <selection activeCell="O2" sqref="O2:O16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3" width="6.5703125" style="1" customWidth="1"/>
    <col min="14" max="14" width="7.7109375" customWidth="1"/>
    <col min="15" max="15" width="7.140625" customWidth="1"/>
  </cols>
  <sheetData>
    <row r="1" spans="1:17" ht="116.25" customHeight="1" x14ac:dyDescent="0.2">
      <c r="B1" s="176" t="s">
        <v>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7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69</v>
      </c>
      <c r="H2" s="5" t="s">
        <v>14</v>
      </c>
      <c r="I2" s="21" t="s">
        <v>68</v>
      </c>
      <c r="J2" s="5" t="s">
        <v>16</v>
      </c>
      <c r="K2" s="5" t="s">
        <v>56</v>
      </c>
      <c r="L2" s="5" t="s">
        <v>17</v>
      </c>
      <c r="M2" s="5" t="s">
        <v>57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7" ht="20.100000000000001" customHeight="1" x14ac:dyDescent="0.3">
      <c r="A3" s="7" t="s">
        <v>34</v>
      </c>
      <c r="B3" s="14"/>
      <c r="C3" s="15">
        <v>13</v>
      </c>
      <c r="D3" s="15">
        <v>15</v>
      </c>
      <c r="E3" s="15">
        <v>15</v>
      </c>
      <c r="F3" s="15"/>
      <c r="G3" s="15">
        <v>14</v>
      </c>
      <c r="H3" s="15">
        <v>14</v>
      </c>
      <c r="I3" s="15"/>
      <c r="J3" s="15">
        <v>13</v>
      </c>
      <c r="K3" s="15">
        <v>15</v>
      </c>
      <c r="L3" s="15">
        <v>15</v>
      </c>
      <c r="M3" s="15"/>
      <c r="N3" s="15"/>
      <c r="O3" s="14"/>
      <c r="P3" s="20"/>
      <c r="Q3" s="10">
        <f t="shared" ref="Q3:Q38" si="0">SUM(B3:O3)</f>
        <v>114</v>
      </c>
    </row>
    <row r="4" spans="1:17" ht="20.100000000000001" customHeight="1" x14ac:dyDescent="0.25">
      <c r="A4" s="80" t="s">
        <v>33</v>
      </c>
      <c r="B4" s="14"/>
      <c r="C4" s="15">
        <v>15</v>
      </c>
      <c r="D4" s="15"/>
      <c r="E4" s="15"/>
      <c r="F4" s="15">
        <v>15</v>
      </c>
      <c r="G4" s="15">
        <v>15</v>
      </c>
      <c r="H4" s="15"/>
      <c r="I4" s="15">
        <v>15</v>
      </c>
      <c r="J4" s="15">
        <v>14</v>
      </c>
      <c r="K4" s="15"/>
      <c r="L4" s="15"/>
      <c r="M4" s="15">
        <v>15</v>
      </c>
      <c r="N4" s="15"/>
      <c r="O4" s="14"/>
      <c r="P4" s="20"/>
      <c r="Q4" s="10">
        <f t="shared" si="0"/>
        <v>89</v>
      </c>
    </row>
    <row r="5" spans="1:17" ht="20.100000000000001" customHeight="1" x14ac:dyDescent="0.3">
      <c r="A5" s="7" t="s">
        <v>60</v>
      </c>
      <c r="B5" s="14"/>
      <c r="C5" s="15"/>
      <c r="D5" s="15">
        <v>12</v>
      </c>
      <c r="E5" s="15">
        <v>12</v>
      </c>
      <c r="F5" s="15">
        <v>14</v>
      </c>
      <c r="G5" s="15">
        <v>10</v>
      </c>
      <c r="H5" s="15"/>
      <c r="I5" s="15">
        <v>11</v>
      </c>
      <c r="J5" s="15">
        <v>8</v>
      </c>
      <c r="K5" s="15"/>
      <c r="L5" s="15">
        <v>13</v>
      </c>
      <c r="M5" s="15"/>
      <c r="N5" s="15"/>
      <c r="O5" s="14"/>
      <c r="P5" s="20"/>
      <c r="Q5" s="10">
        <f t="shared" si="0"/>
        <v>80</v>
      </c>
    </row>
    <row r="6" spans="1:17" ht="20.100000000000001" customHeight="1" x14ac:dyDescent="0.25">
      <c r="A6" s="80" t="s">
        <v>3</v>
      </c>
      <c r="B6" s="14">
        <v>13</v>
      </c>
      <c r="C6" s="15">
        <v>12</v>
      </c>
      <c r="D6" s="15"/>
      <c r="E6" s="15">
        <v>14</v>
      </c>
      <c r="F6" s="15"/>
      <c r="G6" s="15">
        <v>13</v>
      </c>
      <c r="H6" s="53">
        <v>12</v>
      </c>
      <c r="I6" s="15">
        <v>14</v>
      </c>
      <c r="J6" s="15"/>
      <c r="K6" s="15"/>
      <c r="L6" s="53"/>
      <c r="M6" s="53"/>
      <c r="N6" s="15"/>
      <c r="O6" s="14"/>
      <c r="P6" s="20"/>
      <c r="Q6" s="10">
        <f t="shared" si="0"/>
        <v>78</v>
      </c>
    </row>
    <row r="7" spans="1:17" ht="20.100000000000001" customHeight="1" x14ac:dyDescent="0.3">
      <c r="A7" s="62" t="s">
        <v>61</v>
      </c>
      <c r="B7" s="87">
        <v>9</v>
      </c>
      <c r="C7" s="64">
        <v>2</v>
      </c>
      <c r="D7" s="64">
        <v>8</v>
      </c>
      <c r="E7" s="64"/>
      <c r="F7" s="64">
        <v>11</v>
      </c>
      <c r="G7" s="64"/>
      <c r="H7" s="64">
        <v>6</v>
      </c>
      <c r="I7" s="64">
        <v>6</v>
      </c>
      <c r="J7" s="64">
        <v>6</v>
      </c>
      <c r="K7" s="64">
        <v>10</v>
      </c>
      <c r="L7" s="64">
        <v>10</v>
      </c>
      <c r="M7" s="64"/>
      <c r="N7" s="64"/>
      <c r="O7" s="87"/>
      <c r="P7" s="88"/>
      <c r="Q7" s="61">
        <f t="shared" si="0"/>
        <v>68</v>
      </c>
    </row>
    <row r="8" spans="1:17" ht="20.100000000000001" customHeight="1" x14ac:dyDescent="0.25">
      <c r="A8" s="80" t="s">
        <v>20</v>
      </c>
      <c r="B8" s="14">
        <v>11</v>
      </c>
      <c r="C8" s="15">
        <v>10</v>
      </c>
      <c r="D8" s="15"/>
      <c r="E8" s="15">
        <v>13</v>
      </c>
      <c r="F8" s="15"/>
      <c r="G8" s="15">
        <v>11</v>
      </c>
      <c r="H8" s="15"/>
      <c r="I8" s="15"/>
      <c r="J8" s="15"/>
      <c r="K8" s="15"/>
      <c r="L8" s="15"/>
      <c r="M8" s="15">
        <v>12</v>
      </c>
      <c r="N8" s="15"/>
      <c r="O8" s="14"/>
      <c r="P8" s="20"/>
      <c r="Q8" s="10">
        <f t="shared" si="0"/>
        <v>57</v>
      </c>
    </row>
    <row r="9" spans="1:17" ht="20.100000000000001" customHeight="1" x14ac:dyDescent="0.3">
      <c r="A9" s="7" t="s">
        <v>64</v>
      </c>
      <c r="B9" s="14"/>
      <c r="C9" s="15"/>
      <c r="D9" s="15">
        <v>11</v>
      </c>
      <c r="E9" s="15"/>
      <c r="F9" s="15"/>
      <c r="G9" s="15"/>
      <c r="H9" s="15"/>
      <c r="I9" s="15">
        <v>10</v>
      </c>
      <c r="J9" s="15">
        <v>9</v>
      </c>
      <c r="K9" s="15">
        <v>12</v>
      </c>
      <c r="L9" s="15">
        <v>14</v>
      </c>
      <c r="M9" s="15"/>
      <c r="N9" s="15"/>
      <c r="O9" s="14"/>
      <c r="P9" s="20"/>
      <c r="Q9" s="10">
        <f t="shared" si="0"/>
        <v>56</v>
      </c>
    </row>
    <row r="10" spans="1:17" ht="20.100000000000001" customHeight="1" x14ac:dyDescent="0.3">
      <c r="A10" s="62" t="s">
        <v>62</v>
      </c>
      <c r="B10" s="87"/>
      <c r="C10" s="64"/>
      <c r="D10" s="64">
        <v>14</v>
      </c>
      <c r="E10" s="64"/>
      <c r="F10" s="64"/>
      <c r="G10" s="64"/>
      <c r="H10" s="64">
        <v>10</v>
      </c>
      <c r="I10" s="64"/>
      <c r="J10" s="64">
        <v>12</v>
      </c>
      <c r="K10" s="64">
        <v>13</v>
      </c>
      <c r="L10" s="64"/>
      <c r="M10" s="64"/>
      <c r="N10" s="64"/>
      <c r="O10" s="87"/>
      <c r="P10" s="88"/>
      <c r="Q10" s="61">
        <f t="shared" si="0"/>
        <v>49</v>
      </c>
    </row>
    <row r="11" spans="1:17" ht="20.100000000000001" customHeight="1" x14ac:dyDescent="0.3">
      <c r="A11" s="7" t="s">
        <v>71</v>
      </c>
      <c r="B11" s="14"/>
      <c r="C11" s="15"/>
      <c r="D11" s="15"/>
      <c r="E11" s="15"/>
      <c r="F11" s="15"/>
      <c r="G11" s="15">
        <v>12</v>
      </c>
      <c r="H11" s="15">
        <v>11</v>
      </c>
      <c r="I11" s="15">
        <v>12</v>
      </c>
      <c r="J11" s="15">
        <v>10</v>
      </c>
      <c r="K11" s="15"/>
      <c r="L11" s="15"/>
      <c r="M11" s="15"/>
      <c r="N11" s="15"/>
      <c r="O11" s="14"/>
      <c r="P11" s="20"/>
      <c r="Q11" s="10">
        <f t="shared" si="0"/>
        <v>45</v>
      </c>
    </row>
    <row r="12" spans="1:17" ht="20.100000000000001" customHeight="1" x14ac:dyDescent="0.25">
      <c r="A12" s="80" t="s">
        <v>4</v>
      </c>
      <c r="B12" s="14">
        <v>10</v>
      </c>
      <c r="C12" s="15">
        <v>6</v>
      </c>
      <c r="D12" s="15">
        <v>10</v>
      </c>
      <c r="E12" s="15"/>
      <c r="F12" s="15"/>
      <c r="G12" s="15"/>
      <c r="H12" s="15"/>
      <c r="I12" s="15">
        <v>8</v>
      </c>
      <c r="J12" s="15"/>
      <c r="K12" s="15"/>
      <c r="L12" s="15"/>
      <c r="M12" s="15">
        <v>9</v>
      </c>
      <c r="N12" s="15"/>
      <c r="O12" s="14"/>
      <c r="P12" s="20"/>
      <c r="Q12" s="10">
        <f t="shared" si="0"/>
        <v>43</v>
      </c>
    </row>
    <row r="13" spans="1:17" ht="20.100000000000001" customHeight="1" x14ac:dyDescent="0.3">
      <c r="A13" s="7" t="s">
        <v>35</v>
      </c>
      <c r="B13" s="14"/>
      <c r="C13" s="15">
        <v>9</v>
      </c>
      <c r="D13" s="15"/>
      <c r="E13" s="15"/>
      <c r="F13" s="15"/>
      <c r="G13" s="15"/>
      <c r="H13" s="15">
        <v>9</v>
      </c>
      <c r="I13" s="15">
        <v>13</v>
      </c>
      <c r="J13" s="15">
        <v>11</v>
      </c>
      <c r="K13" s="15"/>
      <c r="L13" s="15"/>
      <c r="M13" s="15"/>
      <c r="N13" s="15"/>
      <c r="O13" s="14"/>
      <c r="P13" s="20"/>
      <c r="Q13" s="10">
        <f t="shared" si="0"/>
        <v>42</v>
      </c>
    </row>
    <row r="14" spans="1:17" ht="20.100000000000001" customHeight="1" x14ac:dyDescent="0.25">
      <c r="A14" s="80" t="s">
        <v>25</v>
      </c>
      <c r="B14" s="14">
        <v>7</v>
      </c>
      <c r="C14" s="15">
        <v>1</v>
      </c>
      <c r="D14" s="15"/>
      <c r="E14" s="15"/>
      <c r="F14" s="15"/>
      <c r="G14" s="15"/>
      <c r="H14" s="15"/>
      <c r="I14" s="15">
        <v>3</v>
      </c>
      <c r="J14" s="15">
        <v>5</v>
      </c>
      <c r="K14" s="15">
        <v>9</v>
      </c>
      <c r="L14" s="15">
        <v>7</v>
      </c>
      <c r="M14" s="15">
        <v>6</v>
      </c>
      <c r="N14" s="15"/>
      <c r="O14" s="14"/>
      <c r="P14" s="20"/>
      <c r="Q14" s="10">
        <f t="shared" si="0"/>
        <v>38</v>
      </c>
    </row>
    <row r="15" spans="1:17" ht="20.100000000000001" customHeight="1" x14ac:dyDescent="0.3">
      <c r="A15" s="84" t="s">
        <v>54</v>
      </c>
      <c r="B15" s="85"/>
      <c r="C15" s="54">
        <v>5</v>
      </c>
      <c r="D15" s="54"/>
      <c r="E15" s="54">
        <v>11</v>
      </c>
      <c r="F15" s="54"/>
      <c r="G15" s="54"/>
      <c r="H15" s="54">
        <v>7</v>
      </c>
      <c r="I15" s="54">
        <v>7</v>
      </c>
      <c r="J15" s="54"/>
      <c r="K15" s="54"/>
      <c r="L15" s="54"/>
      <c r="M15" s="54">
        <v>7</v>
      </c>
      <c r="N15" s="54"/>
      <c r="O15" s="85"/>
      <c r="P15" s="86"/>
      <c r="Q15" s="83">
        <f t="shared" si="0"/>
        <v>37</v>
      </c>
    </row>
    <row r="16" spans="1:17" ht="20.100000000000001" customHeight="1" x14ac:dyDescent="0.3">
      <c r="A16" s="7" t="s">
        <v>36</v>
      </c>
      <c r="B16" s="14"/>
      <c r="C16" s="15">
        <v>7</v>
      </c>
      <c r="D16" s="15"/>
      <c r="E16" s="15"/>
      <c r="F16" s="15">
        <v>13</v>
      </c>
      <c r="G16" s="15"/>
      <c r="H16" s="15"/>
      <c r="I16" s="15"/>
      <c r="J16" s="15"/>
      <c r="K16" s="15"/>
      <c r="L16" s="15"/>
      <c r="M16" s="15">
        <v>14</v>
      </c>
      <c r="N16" s="15"/>
      <c r="O16" s="14"/>
      <c r="P16" s="20"/>
      <c r="Q16" s="10">
        <f t="shared" si="0"/>
        <v>34</v>
      </c>
    </row>
    <row r="17" spans="1:17" ht="20.100000000000001" customHeight="1" x14ac:dyDescent="0.25">
      <c r="A17" s="80" t="s">
        <v>23</v>
      </c>
      <c r="B17" s="14">
        <v>8</v>
      </c>
      <c r="C17" s="15"/>
      <c r="D17" s="15">
        <v>7</v>
      </c>
      <c r="E17" s="15"/>
      <c r="F17" s="15">
        <v>12</v>
      </c>
      <c r="G17" s="15"/>
      <c r="H17" s="15"/>
      <c r="I17" s="15">
        <v>4</v>
      </c>
      <c r="J17" s="15"/>
      <c r="K17" s="15"/>
      <c r="L17" s="15"/>
      <c r="M17" s="15"/>
      <c r="N17" s="15"/>
      <c r="O17" s="14"/>
      <c r="P17" s="20"/>
      <c r="Q17" s="10">
        <f t="shared" si="0"/>
        <v>31</v>
      </c>
    </row>
    <row r="18" spans="1:17" ht="20.100000000000001" customHeight="1" x14ac:dyDescent="0.3">
      <c r="A18" s="91" t="s">
        <v>72</v>
      </c>
      <c r="B18" s="93"/>
      <c r="C18" s="90"/>
      <c r="D18" s="90"/>
      <c r="E18" s="90"/>
      <c r="F18" s="90"/>
      <c r="G18" s="90"/>
      <c r="H18" s="90">
        <v>15</v>
      </c>
      <c r="I18" s="90"/>
      <c r="J18" s="90">
        <v>15</v>
      </c>
      <c r="K18" s="90"/>
      <c r="L18" s="90"/>
      <c r="M18" s="90"/>
      <c r="N18" s="90"/>
      <c r="O18" s="93"/>
      <c r="P18" s="98"/>
      <c r="Q18" s="99">
        <f t="shared" si="0"/>
        <v>30</v>
      </c>
    </row>
    <row r="19" spans="1:17" ht="20.100000000000001" customHeight="1" x14ac:dyDescent="0.25">
      <c r="A19" s="80" t="s">
        <v>32</v>
      </c>
      <c r="B19" s="14">
        <v>14</v>
      </c>
      <c r="C19" s="15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28</v>
      </c>
    </row>
    <row r="20" spans="1:17" ht="15.75" customHeight="1" x14ac:dyDescent="0.3">
      <c r="A20" s="43" t="s">
        <v>5</v>
      </c>
      <c r="B20" s="15">
        <v>15</v>
      </c>
      <c r="C20" s="15"/>
      <c r="D20" s="15"/>
      <c r="E20" s="15"/>
      <c r="F20" s="15"/>
      <c r="G20" s="15"/>
      <c r="H20" s="15">
        <v>13</v>
      </c>
      <c r="I20" s="15"/>
      <c r="J20" s="15"/>
      <c r="K20" s="15"/>
      <c r="L20" s="15"/>
      <c r="M20" s="15"/>
      <c r="N20" s="33"/>
      <c r="O20" s="15"/>
      <c r="P20" s="82"/>
      <c r="Q20" s="32">
        <f t="shared" si="0"/>
        <v>28</v>
      </c>
    </row>
    <row r="21" spans="1:17" ht="20.100000000000001" customHeight="1" x14ac:dyDescent="0.3">
      <c r="A21" s="8" t="s">
        <v>63</v>
      </c>
      <c r="B21" s="16"/>
      <c r="C21" s="17"/>
      <c r="D21" s="17">
        <v>13</v>
      </c>
      <c r="E21" s="17"/>
      <c r="F21" s="17"/>
      <c r="G21" s="17"/>
      <c r="H21" s="17"/>
      <c r="I21" s="17"/>
      <c r="J21" s="17"/>
      <c r="K21" s="17"/>
      <c r="L21" s="17"/>
      <c r="M21" s="17">
        <v>13</v>
      </c>
      <c r="N21" s="17"/>
      <c r="O21" s="16"/>
      <c r="P21" s="81"/>
      <c r="Q21" s="11">
        <f t="shared" si="0"/>
        <v>26</v>
      </c>
    </row>
    <row r="22" spans="1:17" s="56" customFormat="1" ht="15.75" customHeight="1" x14ac:dyDescent="0.3">
      <c r="A22" s="43" t="s">
        <v>38</v>
      </c>
      <c r="B22" s="15"/>
      <c r="C22" s="15">
        <v>3</v>
      </c>
      <c r="D22" s="15"/>
      <c r="E22" s="15"/>
      <c r="F22" s="15"/>
      <c r="G22" s="15"/>
      <c r="H22" s="15"/>
      <c r="I22" s="15"/>
      <c r="J22" s="15"/>
      <c r="K22" s="15"/>
      <c r="L22" s="15">
        <v>11</v>
      </c>
      <c r="M22" s="15">
        <v>6</v>
      </c>
      <c r="N22" s="33"/>
      <c r="O22" s="15"/>
      <c r="P22" s="82"/>
      <c r="Q22" s="32">
        <f t="shared" si="0"/>
        <v>20</v>
      </c>
    </row>
    <row r="23" spans="1:17" ht="20.100000000000001" customHeight="1" x14ac:dyDescent="0.3">
      <c r="A23" s="7" t="s">
        <v>55</v>
      </c>
      <c r="B23" s="14"/>
      <c r="C23" s="15">
        <v>8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11</v>
      </c>
      <c r="N23" s="15"/>
      <c r="O23" s="14"/>
      <c r="P23" s="20"/>
      <c r="Q23" s="10">
        <f t="shared" si="0"/>
        <v>19</v>
      </c>
    </row>
    <row r="24" spans="1:17" ht="20.100000000000001" customHeight="1" x14ac:dyDescent="0.3">
      <c r="A24" s="7" t="s">
        <v>82</v>
      </c>
      <c r="B24" s="14"/>
      <c r="C24" s="15"/>
      <c r="D24" s="15"/>
      <c r="E24" s="15"/>
      <c r="F24" s="15"/>
      <c r="G24" s="15"/>
      <c r="H24" s="15"/>
      <c r="I24" s="15"/>
      <c r="J24" s="15">
        <v>7</v>
      </c>
      <c r="K24" s="15"/>
      <c r="L24" s="15">
        <v>12</v>
      </c>
      <c r="M24" s="15"/>
      <c r="N24" s="15"/>
      <c r="O24" s="14"/>
      <c r="P24" s="20"/>
      <c r="Q24" s="10">
        <f t="shared" si="0"/>
        <v>19</v>
      </c>
    </row>
    <row r="25" spans="1:17" ht="20.100000000000001" customHeight="1" x14ac:dyDescent="0.2">
      <c r="A25" s="92" t="s">
        <v>65</v>
      </c>
      <c r="B25" s="94"/>
      <c r="C25" s="95"/>
      <c r="D25" s="95">
        <v>9</v>
      </c>
      <c r="E25" s="95"/>
      <c r="F25" s="95"/>
      <c r="G25" s="95"/>
      <c r="H25" s="95"/>
      <c r="I25" s="95"/>
      <c r="J25" s="95"/>
      <c r="K25" s="95"/>
      <c r="L25" s="95">
        <v>9</v>
      </c>
      <c r="M25" s="96"/>
      <c r="N25" s="96"/>
      <c r="O25" s="97"/>
      <c r="P25" s="96"/>
      <c r="Q25" s="112">
        <f t="shared" si="0"/>
        <v>18</v>
      </c>
    </row>
    <row r="26" spans="1:17" ht="15.75" customHeight="1" x14ac:dyDescent="0.3">
      <c r="A26" s="103" t="s">
        <v>50</v>
      </c>
      <c r="B26" s="106"/>
      <c r="C26" s="106">
        <v>1</v>
      </c>
      <c r="D26" s="106">
        <v>6</v>
      </c>
      <c r="E26" s="106"/>
      <c r="F26" s="106">
        <v>10</v>
      </c>
      <c r="G26" s="106"/>
      <c r="H26" s="106"/>
      <c r="I26" s="106"/>
      <c r="J26" s="106"/>
      <c r="K26" s="106"/>
      <c r="L26" s="106"/>
      <c r="M26" s="108"/>
      <c r="N26" s="108"/>
      <c r="O26" s="106"/>
      <c r="P26" s="111"/>
      <c r="Q26" s="113">
        <f t="shared" si="0"/>
        <v>17</v>
      </c>
    </row>
    <row r="27" spans="1:17" ht="20.100000000000001" customHeight="1" x14ac:dyDescent="0.3">
      <c r="A27" s="7" t="s">
        <v>76</v>
      </c>
      <c r="B27" s="14"/>
      <c r="C27" s="15"/>
      <c r="D27" s="15"/>
      <c r="E27" s="15"/>
      <c r="F27" s="15"/>
      <c r="G27" s="15"/>
      <c r="H27" s="15"/>
      <c r="I27" s="15">
        <v>5</v>
      </c>
      <c r="J27" s="15"/>
      <c r="K27" s="15">
        <v>11</v>
      </c>
      <c r="L27" s="15"/>
      <c r="M27" s="15"/>
      <c r="N27" s="15"/>
      <c r="O27" s="14"/>
      <c r="P27" s="20"/>
      <c r="Q27" s="10">
        <f t="shared" si="0"/>
        <v>16</v>
      </c>
    </row>
    <row r="28" spans="1:17" ht="20.100000000000001" customHeight="1" x14ac:dyDescent="0.3">
      <c r="A28" s="7" t="s">
        <v>85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v>14</v>
      </c>
      <c r="L28" s="15"/>
      <c r="M28" s="15"/>
      <c r="N28" s="15"/>
      <c r="O28" s="14"/>
      <c r="P28" s="20"/>
      <c r="Q28" s="10">
        <f t="shared" si="0"/>
        <v>14</v>
      </c>
    </row>
    <row r="29" spans="1:17" ht="20.100000000000001" customHeight="1" x14ac:dyDescent="0.3">
      <c r="A29" s="7" t="s">
        <v>37</v>
      </c>
      <c r="B29" s="14"/>
      <c r="C29" s="15">
        <v>4</v>
      </c>
      <c r="D29" s="15"/>
      <c r="E29" s="15"/>
      <c r="F29" s="15"/>
      <c r="G29" s="15"/>
      <c r="H29" s="15"/>
      <c r="I29" s="15">
        <v>9</v>
      </c>
      <c r="J29" s="15"/>
      <c r="K29" s="15"/>
      <c r="L29" s="15"/>
      <c r="M29" s="15"/>
      <c r="N29" s="15"/>
      <c r="O29" s="14"/>
      <c r="P29" s="20"/>
      <c r="Q29" s="10">
        <f t="shared" si="0"/>
        <v>13</v>
      </c>
    </row>
    <row r="30" spans="1:17" ht="20.100000000000001" customHeight="1" x14ac:dyDescent="0.25">
      <c r="A30" s="80" t="s">
        <v>19</v>
      </c>
      <c r="B30" s="14">
        <v>12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0"/>
      <c r="Q30" s="10">
        <f t="shared" si="0"/>
        <v>12</v>
      </c>
    </row>
    <row r="31" spans="1:17" ht="20.100000000000001" customHeight="1" x14ac:dyDescent="0.2">
      <c r="A31" s="102" t="s">
        <v>51</v>
      </c>
      <c r="B31" s="105"/>
      <c r="C31" s="1">
        <v>11</v>
      </c>
      <c r="N31" s="1"/>
      <c r="O31" s="105"/>
      <c r="P31" s="110"/>
      <c r="Q31" s="83">
        <f t="shared" si="0"/>
        <v>11</v>
      </c>
    </row>
    <row r="32" spans="1:17" ht="20.100000000000001" customHeight="1" x14ac:dyDescent="0.25">
      <c r="A32" s="104" t="s">
        <v>86</v>
      </c>
      <c r="B32" s="107"/>
      <c r="C32" s="46"/>
      <c r="D32" s="46"/>
      <c r="E32" s="46"/>
      <c r="F32" s="46"/>
      <c r="G32" s="15"/>
      <c r="H32" s="46"/>
      <c r="I32" s="46"/>
      <c r="J32" s="46"/>
      <c r="K32" s="15"/>
      <c r="L32" s="46"/>
      <c r="M32" s="15">
        <v>10</v>
      </c>
      <c r="N32" s="46"/>
      <c r="O32" s="45"/>
      <c r="P32" s="47"/>
      <c r="Q32" s="44">
        <f t="shared" si="0"/>
        <v>10</v>
      </c>
    </row>
    <row r="33" spans="1:17" ht="20.100000000000001" customHeight="1" x14ac:dyDescent="0.3">
      <c r="A33" s="7" t="s">
        <v>49</v>
      </c>
      <c r="B33" s="14"/>
      <c r="C33" s="15">
        <v>1</v>
      </c>
      <c r="D33" s="15"/>
      <c r="E33" s="15"/>
      <c r="F33" s="15"/>
      <c r="G33" s="15"/>
      <c r="H33" s="15"/>
      <c r="I33" s="15"/>
      <c r="J33" s="15"/>
      <c r="K33" s="15"/>
      <c r="L33" s="15">
        <v>8</v>
      </c>
      <c r="M33" s="15"/>
      <c r="N33" s="15"/>
      <c r="O33" s="14"/>
      <c r="P33" s="20"/>
      <c r="Q33" s="10">
        <f t="shared" si="0"/>
        <v>9</v>
      </c>
    </row>
    <row r="34" spans="1:17" ht="20.100000000000001" customHeight="1" x14ac:dyDescent="0.3">
      <c r="A34" s="7" t="s">
        <v>73</v>
      </c>
      <c r="B34" s="14"/>
      <c r="C34" s="15"/>
      <c r="D34" s="15"/>
      <c r="E34" s="15"/>
      <c r="F34" s="15"/>
      <c r="G34" s="15"/>
      <c r="H34" s="15">
        <v>8</v>
      </c>
      <c r="I34" s="15"/>
      <c r="J34" s="15"/>
      <c r="K34" s="15"/>
      <c r="L34" s="15"/>
      <c r="M34" s="15"/>
      <c r="N34" s="15"/>
      <c r="O34" s="14"/>
      <c r="P34" s="20"/>
      <c r="Q34" s="10">
        <f t="shared" si="0"/>
        <v>8</v>
      </c>
    </row>
    <row r="35" spans="1:17" ht="20.100000000000001" customHeight="1" x14ac:dyDescent="0.25">
      <c r="A35" s="80" t="s">
        <v>87</v>
      </c>
      <c r="B35" s="45"/>
      <c r="C35" s="46"/>
      <c r="D35" s="46"/>
      <c r="E35" s="46"/>
      <c r="F35" s="46"/>
      <c r="G35" s="15"/>
      <c r="H35" s="46"/>
      <c r="I35" s="46"/>
      <c r="J35" s="46"/>
      <c r="K35" s="15"/>
      <c r="L35" s="46"/>
      <c r="M35" s="15">
        <v>8</v>
      </c>
      <c r="N35" s="109"/>
      <c r="O35" s="46"/>
      <c r="P35" s="46"/>
      <c r="Q35" s="32">
        <f t="shared" si="0"/>
        <v>8</v>
      </c>
    </row>
    <row r="36" spans="1:17" ht="20.100000000000001" customHeight="1" x14ac:dyDescent="0.3">
      <c r="A36" s="7" t="s">
        <v>48</v>
      </c>
      <c r="B36" s="14"/>
      <c r="C36" s="15">
        <v>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20"/>
      <c r="Q36" s="10">
        <f t="shared" si="0"/>
        <v>2</v>
      </c>
    </row>
    <row r="37" spans="1:17" ht="15.75" customHeight="1" x14ac:dyDescent="0.3">
      <c r="A37" s="7" t="s">
        <v>80</v>
      </c>
      <c r="B37" s="14"/>
      <c r="C37" s="15"/>
      <c r="D37" s="15"/>
      <c r="E37" s="15"/>
      <c r="F37" s="15"/>
      <c r="G37" s="15"/>
      <c r="H37" s="15"/>
      <c r="I37" s="15">
        <v>2</v>
      </c>
      <c r="J37" s="15"/>
      <c r="K37" s="15"/>
      <c r="L37" s="15"/>
      <c r="M37" s="15"/>
      <c r="N37" s="15"/>
      <c r="O37" s="14"/>
      <c r="P37" s="20"/>
      <c r="Q37" s="10">
        <f t="shared" si="0"/>
        <v>2</v>
      </c>
    </row>
    <row r="38" spans="1:17" ht="15.75" customHeight="1" x14ac:dyDescent="0.3">
      <c r="A38" s="7" t="s">
        <v>53</v>
      </c>
      <c r="B38" s="14"/>
      <c r="C38" s="15">
        <v>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89"/>
      <c r="Q38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925D-1BEF-4C30-B26E-73E6D30F4F5F}">
  <sheetPr>
    <pageSetUpPr autoPageBreaks="0" fitToPage="1"/>
  </sheetPr>
  <dimension ref="A1:Q36"/>
  <sheetViews>
    <sheetView zoomScaleNormal="100" workbookViewId="0">
      <pane ySplit="2" topLeftCell="A3" activePane="bottomLeft" state="frozen"/>
      <selection activeCell="S2" sqref="S2"/>
      <selection pane="bottomLeft" activeCell="S2" sqref="S2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77" t="s">
        <v>213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237</v>
      </c>
      <c r="Q2" s="153" t="s">
        <v>1</v>
      </c>
    </row>
    <row r="3" spans="1:17" ht="18.75" x14ac:dyDescent="0.3">
      <c r="A3" s="154" t="s">
        <v>33</v>
      </c>
      <c r="B3" s="170">
        <v>7</v>
      </c>
      <c r="C3" s="170">
        <v>7</v>
      </c>
      <c r="D3" s="170">
        <v>7</v>
      </c>
      <c r="E3" s="155" t="s">
        <v>253</v>
      </c>
      <c r="F3" s="155"/>
      <c r="G3" s="155"/>
      <c r="H3" s="170">
        <v>6</v>
      </c>
      <c r="I3" s="155">
        <v>8</v>
      </c>
      <c r="J3" s="155">
        <v>10</v>
      </c>
      <c r="K3" s="155">
        <v>10</v>
      </c>
      <c r="L3" s="155">
        <v>10</v>
      </c>
      <c r="M3" s="155">
        <v>8</v>
      </c>
      <c r="N3" s="155">
        <v>8</v>
      </c>
      <c r="O3" s="155"/>
      <c r="P3" s="170" t="s">
        <v>253</v>
      </c>
      <c r="Q3" s="159">
        <f t="shared" ref="Q3:Q35" si="0">SUM(B3:P3)</f>
        <v>81</v>
      </c>
    </row>
    <row r="4" spans="1:17" ht="18.75" x14ac:dyDescent="0.3">
      <c r="A4" s="154" t="s">
        <v>209</v>
      </c>
      <c r="B4" s="155"/>
      <c r="C4" s="170">
        <v>7</v>
      </c>
      <c r="D4" s="170">
        <v>7</v>
      </c>
      <c r="E4" s="155"/>
      <c r="F4" s="155">
        <v>9</v>
      </c>
      <c r="G4" s="155"/>
      <c r="H4" s="155"/>
      <c r="I4" s="155">
        <v>7</v>
      </c>
      <c r="J4" s="155">
        <v>9</v>
      </c>
      <c r="K4" s="155">
        <v>9</v>
      </c>
      <c r="L4" s="155">
        <v>9</v>
      </c>
      <c r="M4" s="155">
        <v>6</v>
      </c>
      <c r="N4" s="155"/>
      <c r="O4" s="155">
        <v>9</v>
      </c>
      <c r="P4" s="155"/>
      <c r="Q4" s="159">
        <f t="shared" si="0"/>
        <v>72</v>
      </c>
    </row>
    <row r="5" spans="1:17" ht="18.75" x14ac:dyDescent="0.3">
      <c r="A5" s="154" t="s">
        <v>162</v>
      </c>
      <c r="B5" s="170">
        <v>7</v>
      </c>
      <c r="C5" s="170">
        <v>7</v>
      </c>
      <c r="D5" s="155"/>
      <c r="E5" s="155">
        <v>7</v>
      </c>
      <c r="F5" s="155">
        <v>4</v>
      </c>
      <c r="G5" s="155">
        <v>8</v>
      </c>
      <c r="H5" s="155"/>
      <c r="I5" s="155">
        <v>6</v>
      </c>
      <c r="J5" s="155"/>
      <c r="K5" s="155"/>
      <c r="L5" s="155"/>
      <c r="M5" s="155">
        <v>5</v>
      </c>
      <c r="N5" s="155">
        <v>7</v>
      </c>
      <c r="O5" s="155"/>
      <c r="P5" s="155">
        <v>7</v>
      </c>
      <c r="Q5" s="159">
        <f t="shared" si="0"/>
        <v>58</v>
      </c>
    </row>
    <row r="6" spans="1:17" ht="18.75" x14ac:dyDescent="0.3">
      <c r="A6" s="154" t="s">
        <v>104</v>
      </c>
      <c r="B6" s="155"/>
      <c r="C6" s="155"/>
      <c r="D6" s="155">
        <v>7</v>
      </c>
      <c r="E6" s="155"/>
      <c r="F6" s="155">
        <v>10</v>
      </c>
      <c r="G6" s="155"/>
      <c r="H6" s="155">
        <v>8</v>
      </c>
      <c r="I6" s="155">
        <v>9</v>
      </c>
      <c r="J6" s="155"/>
      <c r="K6" s="155"/>
      <c r="L6" s="155"/>
      <c r="M6" s="155">
        <v>9</v>
      </c>
      <c r="N6" s="155">
        <v>9</v>
      </c>
      <c r="O6" s="155"/>
      <c r="P6" s="155"/>
      <c r="Q6" s="159">
        <f t="shared" si="0"/>
        <v>52</v>
      </c>
    </row>
    <row r="7" spans="1:17" ht="18.75" x14ac:dyDescent="0.3">
      <c r="A7" s="154" t="s">
        <v>72</v>
      </c>
      <c r="B7" s="155">
        <v>7</v>
      </c>
      <c r="C7" s="155"/>
      <c r="D7" s="155">
        <v>7</v>
      </c>
      <c r="E7" s="155"/>
      <c r="F7" s="155"/>
      <c r="G7" s="155">
        <v>10</v>
      </c>
      <c r="H7" s="155">
        <v>10</v>
      </c>
      <c r="I7" s="155">
        <v>10</v>
      </c>
      <c r="J7" s="155"/>
      <c r="K7" s="155"/>
      <c r="L7" s="155"/>
      <c r="M7" s="155"/>
      <c r="N7" s="155"/>
      <c r="O7" s="155"/>
      <c r="P7" s="155">
        <v>7</v>
      </c>
      <c r="Q7" s="159">
        <f t="shared" si="0"/>
        <v>51</v>
      </c>
    </row>
    <row r="8" spans="1:17" ht="18.75" x14ac:dyDescent="0.3">
      <c r="A8" s="154" t="s">
        <v>227</v>
      </c>
      <c r="B8" s="155">
        <v>7</v>
      </c>
      <c r="C8" s="155"/>
      <c r="D8" s="155"/>
      <c r="E8" s="155"/>
      <c r="F8" s="155">
        <v>7</v>
      </c>
      <c r="G8" s="155">
        <v>7</v>
      </c>
      <c r="H8" s="155"/>
      <c r="I8" s="155"/>
      <c r="J8" s="155"/>
      <c r="K8" s="155"/>
      <c r="L8" s="155"/>
      <c r="M8" s="155">
        <v>3</v>
      </c>
      <c r="N8" s="155">
        <v>6</v>
      </c>
      <c r="O8" s="155">
        <v>8</v>
      </c>
      <c r="P8" s="155">
        <v>7</v>
      </c>
      <c r="Q8" s="159">
        <f t="shared" si="0"/>
        <v>45</v>
      </c>
    </row>
    <row r="9" spans="1:17" ht="18.75" x14ac:dyDescent="0.3">
      <c r="A9" s="154" t="s">
        <v>231</v>
      </c>
      <c r="B9" s="155"/>
      <c r="C9" s="155"/>
      <c r="D9" s="155">
        <v>7</v>
      </c>
      <c r="E9" s="155"/>
      <c r="F9" s="155"/>
      <c r="G9" s="155"/>
      <c r="H9" s="155">
        <v>9</v>
      </c>
      <c r="I9" s="155"/>
      <c r="J9" s="155"/>
      <c r="K9" s="155"/>
      <c r="L9" s="155"/>
      <c r="M9" s="155"/>
      <c r="N9" s="155">
        <v>10</v>
      </c>
      <c r="O9" s="155">
        <v>10</v>
      </c>
      <c r="P9" s="155">
        <v>7</v>
      </c>
      <c r="Q9" s="159">
        <f t="shared" si="0"/>
        <v>43</v>
      </c>
    </row>
    <row r="10" spans="1:17" ht="18.75" x14ac:dyDescent="0.3">
      <c r="A10" s="154" t="s">
        <v>160</v>
      </c>
      <c r="B10" s="155"/>
      <c r="C10" s="155">
        <v>7</v>
      </c>
      <c r="D10" s="155">
        <v>7</v>
      </c>
      <c r="E10" s="155">
        <v>7</v>
      </c>
      <c r="F10" s="155"/>
      <c r="G10" s="155"/>
      <c r="H10" s="155">
        <v>5</v>
      </c>
      <c r="I10" s="155"/>
      <c r="J10" s="155">
        <v>8</v>
      </c>
      <c r="K10" s="155"/>
      <c r="L10" s="155">
        <v>8</v>
      </c>
      <c r="M10" s="155"/>
      <c r="N10" s="155"/>
      <c r="O10" s="155"/>
      <c r="P10" s="155"/>
      <c r="Q10" s="159">
        <f t="shared" si="0"/>
        <v>42</v>
      </c>
    </row>
    <row r="11" spans="1:17" ht="18.75" x14ac:dyDescent="0.3">
      <c r="A11" s="154" t="s">
        <v>3</v>
      </c>
      <c r="B11" s="155">
        <v>7</v>
      </c>
      <c r="C11" s="155"/>
      <c r="D11" s="155">
        <v>7</v>
      </c>
      <c r="E11" s="155">
        <v>7</v>
      </c>
      <c r="F11" s="155">
        <v>5</v>
      </c>
      <c r="G11" s="155">
        <v>5</v>
      </c>
      <c r="H11" s="155"/>
      <c r="I11" s="155"/>
      <c r="J11" s="155"/>
      <c r="K11" s="155"/>
      <c r="L11" s="155"/>
      <c r="M11" s="155"/>
      <c r="N11" s="155">
        <v>5</v>
      </c>
      <c r="O11" s="155"/>
      <c r="P11" s="155"/>
      <c r="Q11" s="159">
        <f t="shared" si="0"/>
        <v>36</v>
      </c>
    </row>
    <row r="12" spans="1:17" ht="18.75" x14ac:dyDescent="0.3">
      <c r="A12" s="154" t="s">
        <v>207</v>
      </c>
      <c r="B12" s="155"/>
      <c r="C12" s="155">
        <v>7</v>
      </c>
      <c r="D12" s="155">
        <v>7</v>
      </c>
      <c r="E12" s="155"/>
      <c r="F12" s="155"/>
      <c r="G12" s="155">
        <v>9</v>
      </c>
      <c r="H12" s="155">
        <v>4</v>
      </c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27</v>
      </c>
    </row>
    <row r="13" spans="1:17" ht="18.75" x14ac:dyDescent="0.3">
      <c r="A13" s="154" t="s">
        <v>208</v>
      </c>
      <c r="B13" s="155"/>
      <c r="C13" s="155"/>
      <c r="D13" s="155">
        <v>7</v>
      </c>
      <c r="E13" s="155">
        <v>7</v>
      </c>
      <c r="F13" s="155">
        <v>6</v>
      </c>
      <c r="G13" s="155"/>
      <c r="H13" s="155">
        <v>2</v>
      </c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22</v>
      </c>
    </row>
    <row r="14" spans="1:17" ht="18.75" x14ac:dyDescent="0.3">
      <c r="A14" s="154" t="s">
        <v>62</v>
      </c>
      <c r="B14" s="155">
        <v>7</v>
      </c>
      <c r="C14" s="155"/>
      <c r="D14" s="155">
        <v>7</v>
      </c>
      <c r="E14" s="155"/>
      <c r="F14" s="155"/>
      <c r="G14" s="155"/>
      <c r="H14" s="155"/>
      <c r="I14" s="155"/>
      <c r="J14" s="155"/>
      <c r="K14" s="155">
        <v>8</v>
      </c>
      <c r="L14" s="155"/>
      <c r="M14" s="155"/>
      <c r="N14" s="155"/>
      <c r="O14" s="155"/>
      <c r="P14" s="155"/>
      <c r="Q14" s="159">
        <f t="shared" si="0"/>
        <v>22</v>
      </c>
    </row>
    <row r="15" spans="1:17" ht="18.75" x14ac:dyDescent="0.3">
      <c r="A15" s="154" t="s">
        <v>130</v>
      </c>
      <c r="B15" s="155">
        <v>7</v>
      </c>
      <c r="C15" s="155">
        <v>7</v>
      </c>
      <c r="D15" s="155"/>
      <c r="E15" s="155">
        <v>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21</v>
      </c>
    </row>
    <row r="16" spans="1:17" ht="18.75" x14ac:dyDescent="0.3">
      <c r="A16" s="154" t="s">
        <v>109</v>
      </c>
      <c r="B16" s="155"/>
      <c r="C16" s="155"/>
      <c r="D16" s="155">
        <v>7</v>
      </c>
      <c r="E16" s="155"/>
      <c r="F16" s="155"/>
      <c r="G16" s="155"/>
      <c r="H16" s="155"/>
      <c r="I16" s="155"/>
      <c r="J16" s="155"/>
      <c r="K16" s="155"/>
      <c r="L16" s="155"/>
      <c r="M16" s="155">
        <v>7</v>
      </c>
      <c r="N16" s="155"/>
      <c r="O16" s="155"/>
      <c r="P16" s="155">
        <v>7</v>
      </c>
      <c r="Q16" s="159">
        <f t="shared" si="0"/>
        <v>21</v>
      </c>
    </row>
    <row r="17" spans="1:17" ht="18.75" x14ac:dyDescent="0.3">
      <c r="A17" s="154" t="s">
        <v>36</v>
      </c>
      <c r="B17" s="155"/>
      <c r="C17" s="155"/>
      <c r="D17" s="155">
        <v>7</v>
      </c>
      <c r="E17" s="155"/>
      <c r="F17" s="155"/>
      <c r="G17" s="155">
        <v>6</v>
      </c>
      <c r="H17" s="155">
        <v>1</v>
      </c>
      <c r="I17" s="155">
        <v>5</v>
      </c>
      <c r="J17" s="155"/>
      <c r="K17" s="155"/>
      <c r="L17" s="155"/>
      <c r="M17" s="155"/>
      <c r="N17" s="155"/>
      <c r="O17" s="155"/>
      <c r="P17" s="155"/>
      <c r="Q17" s="159">
        <f t="shared" si="0"/>
        <v>19</v>
      </c>
    </row>
    <row r="18" spans="1:17" ht="18.75" x14ac:dyDescent="0.3">
      <c r="A18" s="154" t="s">
        <v>113</v>
      </c>
      <c r="B18" s="155"/>
      <c r="C18" s="155">
        <v>7</v>
      </c>
      <c r="D18" s="155">
        <v>7</v>
      </c>
      <c r="E18" s="155"/>
      <c r="F18" s="155"/>
      <c r="G18" s="155"/>
      <c r="H18" s="155"/>
      <c r="I18" s="155"/>
      <c r="J18" s="155"/>
      <c r="K18" s="155">
        <v>5</v>
      </c>
      <c r="L18" s="155"/>
      <c r="M18" s="155"/>
      <c r="N18" s="155"/>
      <c r="O18" s="155"/>
      <c r="P18" s="155"/>
      <c r="Q18" s="159">
        <f t="shared" si="0"/>
        <v>19</v>
      </c>
    </row>
    <row r="19" spans="1:17" ht="18.75" x14ac:dyDescent="0.3">
      <c r="A19" s="154" t="s">
        <v>163</v>
      </c>
      <c r="B19" s="155"/>
      <c r="C19" s="155">
        <v>7</v>
      </c>
      <c r="D19" s="155">
        <v>7</v>
      </c>
      <c r="E19" s="155"/>
      <c r="F19" s="155"/>
      <c r="G19" s="155">
        <v>4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9">
        <f t="shared" si="0"/>
        <v>18</v>
      </c>
    </row>
    <row r="20" spans="1:17" ht="18.75" x14ac:dyDescent="0.3">
      <c r="A20" s="154" t="s">
        <v>138</v>
      </c>
      <c r="B20" s="155">
        <v>7</v>
      </c>
      <c r="C20" s="155"/>
      <c r="D20" s="155"/>
      <c r="E20" s="155"/>
      <c r="F20" s="155">
        <v>8</v>
      </c>
      <c r="G20" s="155"/>
      <c r="H20" s="155">
        <v>3</v>
      </c>
      <c r="I20" s="155"/>
      <c r="J20" s="155"/>
      <c r="K20" s="155"/>
      <c r="L20" s="155"/>
      <c r="M20" s="155"/>
      <c r="N20" s="155"/>
      <c r="O20" s="155"/>
      <c r="P20" s="155"/>
      <c r="Q20" s="159">
        <f t="shared" si="0"/>
        <v>18</v>
      </c>
    </row>
    <row r="21" spans="1:17" ht="18.75" x14ac:dyDescent="0.3">
      <c r="A21" s="154" t="s">
        <v>61</v>
      </c>
      <c r="B21" s="155"/>
      <c r="C21" s="155">
        <v>7</v>
      </c>
      <c r="D21" s="155"/>
      <c r="E21" s="155">
        <v>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9">
        <f t="shared" si="0"/>
        <v>14</v>
      </c>
    </row>
    <row r="22" spans="1:17" ht="18.75" x14ac:dyDescent="0.3">
      <c r="A22" s="154" t="s">
        <v>86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>
        <v>7</v>
      </c>
      <c r="L22" s="155">
        <v>7</v>
      </c>
      <c r="M22" s="155"/>
      <c r="N22" s="155"/>
      <c r="O22" s="155"/>
      <c r="P22" s="155"/>
      <c r="Q22" s="159">
        <f t="shared" si="0"/>
        <v>14</v>
      </c>
    </row>
    <row r="23" spans="1:17" ht="18.75" x14ac:dyDescent="0.3">
      <c r="A23" s="154" t="s">
        <v>111</v>
      </c>
      <c r="B23" s="155"/>
      <c r="C23" s="155">
        <v>7</v>
      </c>
      <c r="D23" s="155">
        <v>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9">
        <f t="shared" si="0"/>
        <v>14</v>
      </c>
    </row>
    <row r="24" spans="1:17" ht="15.75" customHeight="1" x14ac:dyDescent="0.3">
      <c r="A24" s="154" t="s">
        <v>103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>
        <v>10</v>
      </c>
      <c r="N24" s="155"/>
      <c r="O24" s="155"/>
      <c r="P24" s="155"/>
      <c r="Q24" s="159">
        <f t="shared" si="0"/>
        <v>10</v>
      </c>
    </row>
    <row r="25" spans="1:17" ht="15.75" customHeight="1" x14ac:dyDescent="0.3">
      <c r="A25" s="154" t="s">
        <v>115</v>
      </c>
      <c r="B25" s="155"/>
      <c r="C25" s="155">
        <v>7</v>
      </c>
      <c r="D25" s="155"/>
      <c r="E25" s="155"/>
      <c r="F25" s="155"/>
      <c r="G25" s="155">
        <v>3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9">
        <f t="shared" si="0"/>
        <v>10</v>
      </c>
    </row>
    <row r="26" spans="1:17" ht="15.75" customHeight="1" x14ac:dyDescent="0.3">
      <c r="A26" s="154" t="s">
        <v>238</v>
      </c>
      <c r="B26" s="155"/>
      <c r="C26" s="155"/>
      <c r="D26" s="155"/>
      <c r="E26" s="155"/>
      <c r="F26" s="155"/>
      <c r="G26" s="155"/>
      <c r="H26" s="155">
        <v>1</v>
      </c>
      <c r="I26" s="155"/>
      <c r="J26" s="155"/>
      <c r="K26" s="155">
        <v>6</v>
      </c>
      <c r="L26" s="155"/>
      <c r="M26" s="155">
        <v>2</v>
      </c>
      <c r="N26" s="155"/>
      <c r="O26" s="155"/>
      <c r="P26" s="155"/>
      <c r="Q26" s="159">
        <f t="shared" si="0"/>
        <v>9</v>
      </c>
    </row>
    <row r="27" spans="1:17" ht="15.75" customHeight="1" x14ac:dyDescent="0.3">
      <c r="A27" s="154" t="s">
        <v>229</v>
      </c>
      <c r="B27" s="155"/>
      <c r="C27" s="155">
        <v>7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9">
        <f t="shared" si="0"/>
        <v>7</v>
      </c>
    </row>
    <row r="28" spans="1:17" ht="15.75" customHeight="1" x14ac:dyDescent="0.3">
      <c r="A28" s="154" t="s">
        <v>169</v>
      </c>
      <c r="B28" s="155"/>
      <c r="C28" s="155">
        <v>7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9">
        <f t="shared" si="0"/>
        <v>7</v>
      </c>
    </row>
    <row r="29" spans="1:17" ht="15.75" customHeight="1" x14ac:dyDescent="0.3">
      <c r="A29" s="154" t="s">
        <v>123</v>
      </c>
      <c r="B29" s="155">
        <v>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9">
        <f t="shared" si="0"/>
        <v>7</v>
      </c>
    </row>
    <row r="30" spans="1:17" ht="15.75" customHeight="1" x14ac:dyDescent="0.3">
      <c r="A30" s="154" t="s">
        <v>173</v>
      </c>
      <c r="B30" s="155"/>
      <c r="C30" s="155"/>
      <c r="D30" s="155"/>
      <c r="E30" s="155"/>
      <c r="F30" s="155"/>
      <c r="G30" s="155"/>
      <c r="H30" s="155">
        <v>7</v>
      </c>
      <c r="I30" s="155"/>
      <c r="J30" s="155"/>
      <c r="K30" s="155"/>
      <c r="L30" s="155"/>
      <c r="M30" s="155"/>
      <c r="N30" s="155"/>
      <c r="O30" s="155"/>
      <c r="P30" s="155"/>
      <c r="Q30" s="159">
        <f t="shared" si="0"/>
        <v>7</v>
      </c>
    </row>
    <row r="31" spans="1:17" ht="15.75" customHeight="1" x14ac:dyDescent="0.3">
      <c r="A31" s="154" t="s">
        <v>168</v>
      </c>
      <c r="B31" s="155"/>
      <c r="C31" s="155">
        <v>7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9">
        <f t="shared" si="0"/>
        <v>7</v>
      </c>
    </row>
    <row r="32" spans="1:17" ht="15.75" customHeight="1" x14ac:dyDescent="0.3">
      <c r="A32" s="154" t="s">
        <v>206</v>
      </c>
      <c r="B32" s="155"/>
      <c r="C32" s="155"/>
      <c r="D32" s="155">
        <v>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9">
        <f t="shared" si="0"/>
        <v>7</v>
      </c>
    </row>
    <row r="33" spans="1:17" ht="15.75" customHeight="1" x14ac:dyDescent="0.3">
      <c r="A33" s="154" t="s">
        <v>195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>
        <v>4</v>
      </c>
      <c r="N33" s="155"/>
      <c r="O33" s="155"/>
      <c r="P33" s="155"/>
      <c r="Q33" s="159">
        <f t="shared" si="0"/>
        <v>4</v>
      </c>
    </row>
    <row r="34" spans="1:17" ht="15.75" customHeight="1" x14ac:dyDescent="0.3">
      <c r="A34" s="154" t="s">
        <v>241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>
        <v>4</v>
      </c>
      <c r="L34" s="155"/>
      <c r="M34" s="155"/>
      <c r="N34" s="155"/>
      <c r="O34" s="155"/>
      <c r="P34" s="155"/>
      <c r="Q34" s="159">
        <f t="shared" si="0"/>
        <v>4</v>
      </c>
    </row>
    <row r="35" spans="1:17" ht="15.75" customHeight="1" x14ac:dyDescent="0.3">
      <c r="A35" s="154" t="s">
        <v>235</v>
      </c>
      <c r="B35" s="155"/>
      <c r="C35" s="155"/>
      <c r="D35" s="155"/>
      <c r="E35" s="155"/>
      <c r="F35" s="155">
        <v>3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9">
        <f t="shared" si="0"/>
        <v>3</v>
      </c>
    </row>
    <row r="36" spans="1:17" ht="15.75" customHeight="1" x14ac:dyDescent="0.3">
      <c r="A36" s="66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BB68-84AF-4AF4-A0DB-74494CFF0C09}">
  <sheetPr>
    <pageSetUpPr autoPageBreaks="0" fitToPage="1"/>
  </sheetPr>
  <dimension ref="A1:Q11"/>
  <sheetViews>
    <sheetView tabSelected="1" zoomScaleNormal="100" workbookViewId="0">
      <pane ySplit="2" topLeftCell="A3" activePane="bottomLeft" state="frozen"/>
      <selection pane="bottomLeft" activeCell="I7" sqref="I7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10.140625" customWidth="1"/>
  </cols>
  <sheetData>
    <row r="1" spans="1:17" ht="116.25" customHeight="1" x14ac:dyDescent="0.2">
      <c r="B1" t="s">
        <v>135</v>
      </c>
      <c r="C1" s="177" t="s">
        <v>245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7" ht="159" customHeight="1" x14ac:dyDescent="0.25">
      <c r="A2" s="150" t="s">
        <v>0</v>
      </c>
      <c r="B2" s="151" t="s">
        <v>246</v>
      </c>
      <c r="C2" s="151" t="s">
        <v>257</v>
      </c>
      <c r="D2" s="151" t="s">
        <v>258</v>
      </c>
      <c r="E2" s="151" t="s">
        <v>255</v>
      </c>
      <c r="F2" s="152" t="s">
        <v>247</v>
      </c>
      <c r="G2" s="152" t="s">
        <v>248</v>
      </c>
      <c r="H2" s="152" t="s">
        <v>267</v>
      </c>
      <c r="I2" s="152" t="s">
        <v>261</v>
      </c>
      <c r="J2" s="151" t="s">
        <v>264</v>
      </c>
      <c r="K2" s="152" t="s">
        <v>249</v>
      </c>
      <c r="L2" s="151" t="s">
        <v>250</v>
      </c>
      <c r="M2" s="151" t="s">
        <v>256</v>
      </c>
      <c r="N2" s="151" t="s">
        <v>251</v>
      </c>
      <c r="O2" s="151" t="s">
        <v>259</v>
      </c>
      <c r="P2" s="151" t="s">
        <v>136</v>
      </c>
      <c r="Q2" s="153" t="s">
        <v>1</v>
      </c>
    </row>
    <row r="3" spans="1:17" ht="18.75" customHeight="1" x14ac:dyDescent="0.3">
      <c r="A3" s="154" t="s">
        <v>83</v>
      </c>
      <c r="B3" s="155">
        <v>15</v>
      </c>
      <c r="C3" s="155">
        <v>11</v>
      </c>
      <c r="D3" s="155">
        <v>14</v>
      </c>
      <c r="E3" s="155"/>
      <c r="F3" s="155">
        <v>14</v>
      </c>
      <c r="G3" s="155">
        <v>15</v>
      </c>
      <c r="H3" s="155">
        <v>13</v>
      </c>
      <c r="I3" s="155"/>
      <c r="J3" s="155"/>
      <c r="K3" s="155"/>
      <c r="L3" s="155"/>
      <c r="M3" s="155"/>
      <c r="N3" s="155"/>
      <c r="O3" s="155"/>
      <c r="P3" s="161"/>
      <c r="Q3" s="157">
        <f>SUM(B3:N3)</f>
        <v>82</v>
      </c>
    </row>
    <row r="4" spans="1:17" ht="18.75" customHeight="1" x14ac:dyDescent="0.3">
      <c r="A4" s="154" t="s">
        <v>43</v>
      </c>
      <c r="B4" s="155"/>
      <c r="C4" s="155">
        <v>14</v>
      </c>
      <c r="D4" s="155">
        <v>15</v>
      </c>
      <c r="E4" s="155">
        <v>15</v>
      </c>
      <c r="F4" s="155">
        <v>15</v>
      </c>
      <c r="G4" s="155"/>
      <c r="H4" s="155">
        <v>15</v>
      </c>
      <c r="I4" s="155"/>
      <c r="J4" s="155"/>
      <c r="K4" s="155"/>
      <c r="L4" s="155"/>
      <c r="M4" s="155"/>
      <c r="N4" s="155"/>
      <c r="O4" s="155"/>
      <c r="P4" s="161"/>
      <c r="Q4" s="157">
        <f>SUM(B4:N4)</f>
        <v>74</v>
      </c>
    </row>
    <row r="5" spans="1:17" ht="18.75" customHeight="1" x14ac:dyDescent="0.3">
      <c r="A5" s="154" t="s">
        <v>42</v>
      </c>
      <c r="B5" s="155"/>
      <c r="C5" s="155"/>
      <c r="D5" s="155">
        <v>13</v>
      </c>
      <c r="E5" s="155">
        <v>13</v>
      </c>
      <c r="F5" s="155"/>
      <c r="G5" s="155"/>
      <c r="H5" s="155">
        <v>14</v>
      </c>
      <c r="I5" s="155"/>
      <c r="J5" s="155"/>
      <c r="K5" s="155"/>
      <c r="L5" s="155"/>
      <c r="M5" s="155"/>
      <c r="N5" s="155"/>
      <c r="O5" s="155"/>
      <c r="P5" s="161"/>
      <c r="Q5" s="157">
        <f>SUM(B5:N5)</f>
        <v>40</v>
      </c>
    </row>
    <row r="6" spans="1:17" ht="18.75" customHeight="1" x14ac:dyDescent="0.3">
      <c r="A6" s="154" t="s">
        <v>52</v>
      </c>
      <c r="B6" s="155"/>
      <c r="C6" s="155">
        <v>10</v>
      </c>
      <c r="D6" s="155"/>
      <c r="E6" s="155">
        <v>14</v>
      </c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61"/>
      <c r="Q6" s="157">
        <f>SUM(B6:N6)</f>
        <v>24</v>
      </c>
    </row>
    <row r="7" spans="1:17" ht="18.75" customHeight="1" x14ac:dyDescent="0.3">
      <c r="A7" s="154" t="s">
        <v>155</v>
      </c>
      <c r="B7" s="155"/>
      <c r="C7" s="155"/>
      <c r="D7" s="155">
        <v>12</v>
      </c>
      <c r="E7" s="155"/>
      <c r="F7" s="155"/>
      <c r="G7" s="155"/>
      <c r="H7" s="155">
        <v>12</v>
      </c>
      <c r="I7" s="155"/>
      <c r="J7" s="155"/>
      <c r="K7" s="155"/>
      <c r="L7" s="155"/>
      <c r="M7" s="155"/>
      <c r="N7" s="155"/>
      <c r="O7" s="155"/>
      <c r="P7" s="161"/>
      <c r="Q7" s="157">
        <f>SUM(B7:N7)</f>
        <v>24</v>
      </c>
    </row>
    <row r="8" spans="1:17" ht="18.75" customHeight="1" x14ac:dyDescent="0.3">
      <c r="A8" s="154" t="s">
        <v>262</v>
      </c>
      <c r="B8" s="155"/>
      <c r="C8" s="155">
        <v>15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65"/>
      <c r="P8" s="169"/>
      <c r="Q8" s="157">
        <f>SUM(B8:N8)</f>
        <v>15</v>
      </c>
    </row>
    <row r="9" spans="1:17" ht="18.75" customHeight="1" x14ac:dyDescent="0.3">
      <c r="A9" s="154" t="s">
        <v>26</v>
      </c>
      <c r="B9" s="155"/>
      <c r="C9" s="172"/>
      <c r="D9" s="155"/>
      <c r="E9" s="155"/>
      <c r="F9" s="155"/>
      <c r="G9" s="155">
        <v>14</v>
      </c>
      <c r="H9" s="155"/>
      <c r="I9" s="155"/>
      <c r="J9" s="155"/>
      <c r="K9" s="155"/>
      <c r="L9" s="155"/>
      <c r="M9" s="155"/>
      <c r="N9" s="155"/>
      <c r="O9" s="155"/>
      <c r="P9" s="161"/>
      <c r="Q9" s="173">
        <f>SUM(B9:N9)</f>
        <v>14</v>
      </c>
    </row>
    <row r="10" spans="1:17" ht="15.75" customHeight="1" x14ac:dyDescent="0.3">
      <c r="A10" s="154" t="s">
        <v>120</v>
      </c>
      <c r="B10" s="155"/>
      <c r="C10" s="155">
        <v>13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61"/>
      <c r="Q10" s="157">
        <f>SUM(B10:N10)</f>
        <v>13</v>
      </c>
    </row>
    <row r="11" spans="1:17" ht="15.75" customHeight="1" x14ac:dyDescent="0.3">
      <c r="A11" s="154" t="s">
        <v>225</v>
      </c>
      <c r="B11" s="155"/>
      <c r="C11" s="155">
        <v>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61"/>
      <c r="Q11" s="157">
        <f>SUM(B11:N11)</f>
        <v>12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76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7157-D797-44F5-9542-055A5CEA64CD}">
  <sheetPr>
    <pageSetUpPr autoPageBreaks="0" fitToPage="1"/>
  </sheetPr>
  <dimension ref="A1:Q26"/>
  <sheetViews>
    <sheetView zoomScaleNormal="100" workbookViewId="0">
      <pane ySplit="2" topLeftCell="A3" activePane="bottomLeft" state="frozen"/>
      <selection pane="bottomLeft" activeCell="I9" sqref="I9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9.140625" customWidth="1"/>
  </cols>
  <sheetData>
    <row r="1" spans="1:17" ht="116.25" customHeight="1" x14ac:dyDescent="0.2">
      <c r="B1" t="s">
        <v>135</v>
      </c>
      <c r="C1" s="177" t="s">
        <v>252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7" ht="159" customHeight="1" x14ac:dyDescent="0.25">
      <c r="A2" s="150" t="s">
        <v>0</v>
      </c>
      <c r="B2" s="151" t="s">
        <v>246</v>
      </c>
      <c r="C2" s="151" t="s">
        <v>257</v>
      </c>
      <c r="D2" s="151" t="s">
        <v>258</v>
      </c>
      <c r="E2" s="151" t="s">
        <v>260</v>
      </c>
      <c r="F2" s="152" t="s">
        <v>247</v>
      </c>
      <c r="G2" s="152" t="s">
        <v>248</v>
      </c>
      <c r="H2" s="152" t="s">
        <v>267</v>
      </c>
      <c r="I2" s="152" t="s">
        <v>261</v>
      </c>
      <c r="J2" s="151" t="s">
        <v>264</v>
      </c>
      <c r="K2" s="152" t="s">
        <v>249</v>
      </c>
      <c r="L2" s="151" t="s">
        <v>250</v>
      </c>
      <c r="M2" s="151" t="s">
        <v>256</v>
      </c>
      <c r="N2" s="151" t="s">
        <v>251</v>
      </c>
      <c r="O2" s="151" t="s">
        <v>259</v>
      </c>
      <c r="P2" s="151" t="s">
        <v>136</v>
      </c>
      <c r="Q2" s="153" t="s">
        <v>1</v>
      </c>
    </row>
    <row r="3" spans="1:17" ht="18.75" customHeight="1" x14ac:dyDescent="0.3">
      <c r="A3" s="154" t="s">
        <v>50</v>
      </c>
      <c r="B3" s="155"/>
      <c r="C3" s="155">
        <v>6</v>
      </c>
      <c r="D3" s="155">
        <v>14</v>
      </c>
      <c r="E3" s="155">
        <v>7</v>
      </c>
      <c r="F3" s="155"/>
      <c r="G3" s="155">
        <v>11</v>
      </c>
      <c r="H3" s="155">
        <v>14</v>
      </c>
      <c r="I3" s="155"/>
      <c r="J3" s="155"/>
      <c r="K3" s="155"/>
      <c r="L3" s="155"/>
      <c r="M3" s="155"/>
      <c r="N3" s="155"/>
      <c r="O3" s="155"/>
      <c r="P3" s="155"/>
      <c r="Q3" s="157">
        <f>SUM(B3:N3)</f>
        <v>52</v>
      </c>
    </row>
    <row r="4" spans="1:17" ht="18.75" customHeight="1" x14ac:dyDescent="0.3">
      <c r="A4" s="154" t="s">
        <v>33</v>
      </c>
      <c r="B4" s="155">
        <v>15</v>
      </c>
      <c r="C4" s="155">
        <v>13</v>
      </c>
      <c r="D4" s="155">
        <v>15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7">
        <f>SUM(B4:N4)</f>
        <v>43</v>
      </c>
    </row>
    <row r="5" spans="1:17" ht="18.75" customHeight="1" x14ac:dyDescent="0.3">
      <c r="A5" s="154" t="s">
        <v>209</v>
      </c>
      <c r="B5" s="155">
        <v>14</v>
      </c>
      <c r="C5" s="155"/>
      <c r="D5" s="155"/>
      <c r="E5" s="155"/>
      <c r="F5" s="155">
        <v>15</v>
      </c>
      <c r="G5" s="155">
        <v>14</v>
      </c>
      <c r="H5" s="155"/>
      <c r="I5" s="155"/>
      <c r="J5" s="155"/>
      <c r="K5" s="155"/>
      <c r="L5" s="155"/>
      <c r="M5" s="155"/>
      <c r="N5" s="155"/>
      <c r="O5" s="155"/>
      <c r="P5" s="155"/>
      <c r="Q5" s="157">
        <f>SUM(B5:N5)</f>
        <v>43</v>
      </c>
    </row>
    <row r="6" spans="1:17" ht="18.75" customHeight="1" x14ac:dyDescent="0.3">
      <c r="A6" s="154" t="s">
        <v>266</v>
      </c>
      <c r="B6" s="155"/>
      <c r="C6" s="155">
        <v>9</v>
      </c>
      <c r="D6" s="155"/>
      <c r="E6" s="155">
        <v>8</v>
      </c>
      <c r="F6" s="155">
        <v>13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7">
        <f>SUM(B6:N6)</f>
        <v>30</v>
      </c>
    </row>
    <row r="7" spans="1:17" ht="18.75" customHeight="1" x14ac:dyDescent="0.3">
      <c r="A7" s="154" t="s">
        <v>173</v>
      </c>
      <c r="B7" s="155"/>
      <c r="C7" s="172"/>
      <c r="D7" s="155"/>
      <c r="E7" s="155">
        <v>15</v>
      </c>
      <c r="F7" s="155"/>
      <c r="G7" s="155">
        <v>15</v>
      </c>
      <c r="H7" s="155"/>
      <c r="I7" s="155"/>
      <c r="J7" s="155"/>
      <c r="K7" s="155"/>
      <c r="L7" s="155"/>
      <c r="M7" s="155"/>
      <c r="N7" s="155"/>
      <c r="O7" s="155"/>
      <c r="P7" s="155"/>
      <c r="Q7" s="173">
        <f>SUM(B7:N7)</f>
        <v>30</v>
      </c>
    </row>
    <row r="8" spans="1:17" ht="18.75" customHeight="1" x14ac:dyDescent="0.3">
      <c r="A8" s="154" t="s">
        <v>238</v>
      </c>
      <c r="B8" s="155"/>
      <c r="C8" s="155">
        <v>8</v>
      </c>
      <c r="D8" s="155"/>
      <c r="E8" s="155">
        <v>10</v>
      </c>
      <c r="F8" s="155"/>
      <c r="G8" s="155">
        <v>9</v>
      </c>
      <c r="H8" s="155"/>
      <c r="I8" s="155"/>
      <c r="J8" s="155"/>
      <c r="K8" s="155"/>
      <c r="L8" s="155"/>
      <c r="M8" s="155"/>
      <c r="N8" s="155"/>
      <c r="O8" s="155"/>
      <c r="P8" s="155"/>
      <c r="Q8" s="157">
        <f>SUM(B8:N8)</f>
        <v>27</v>
      </c>
    </row>
    <row r="9" spans="1:17" ht="18.75" customHeight="1" x14ac:dyDescent="0.3">
      <c r="A9" s="154" t="s">
        <v>168</v>
      </c>
      <c r="B9" s="155"/>
      <c r="C9" s="155">
        <v>12</v>
      </c>
      <c r="D9" s="155"/>
      <c r="E9" s="155">
        <v>12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7">
        <f>SUM(B9:N9)</f>
        <v>24</v>
      </c>
    </row>
    <row r="10" spans="1:17" ht="18.75" customHeight="1" x14ac:dyDescent="0.3">
      <c r="A10" s="154" t="s">
        <v>207</v>
      </c>
      <c r="B10" s="155"/>
      <c r="C10" s="155">
        <v>11</v>
      </c>
      <c r="D10" s="155"/>
      <c r="E10" s="155"/>
      <c r="F10" s="155"/>
      <c r="G10" s="155">
        <v>13</v>
      </c>
      <c r="H10" s="155"/>
      <c r="I10" s="155"/>
      <c r="J10" s="155"/>
      <c r="K10" s="155"/>
      <c r="L10" s="155"/>
      <c r="M10" s="155"/>
      <c r="N10" s="155"/>
      <c r="O10" s="165"/>
      <c r="P10" s="165"/>
      <c r="Q10" s="157">
        <f>SUM(B10:N10)</f>
        <v>24</v>
      </c>
    </row>
    <row r="11" spans="1:17" ht="18.75" customHeight="1" x14ac:dyDescent="0.3">
      <c r="A11" s="154" t="s">
        <v>197</v>
      </c>
      <c r="B11" s="155"/>
      <c r="C11" s="106"/>
      <c r="D11" s="155"/>
      <c r="E11" s="155">
        <v>9</v>
      </c>
      <c r="F11" s="155"/>
      <c r="G11" s="155">
        <v>10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73">
        <f>SUM(B11:N11)</f>
        <v>19</v>
      </c>
    </row>
    <row r="12" spans="1:17" ht="18.75" customHeight="1" x14ac:dyDescent="0.3">
      <c r="A12" s="154" t="s">
        <v>195</v>
      </c>
      <c r="B12" s="155"/>
      <c r="C12" s="155">
        <v>7</v>
      </c>
      <c r="D12" s="155"/>
      <c r="E12" s="155">
        <v>11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>SUM(B12:N12)</f>
        <v>18</v>
      </c>
    </row>
    <row r="13" spans="1:17" ht="18.75" customHeight="1" x14ac:dyDescent="0.3">
      <c r="A13" s="154" t="s">
        <v>72</v>
      </c>
      <c r="B13" s="155"/>
      <c r="C13" s="155">
        <v>15</v>
      </c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65"/>
      <c r="P13" s="165"/>
      <c r="Q13" s="157">
        <f>SUM(B13:N13)</f>
        <v>15</v>
      </c>
    </row>
    <row r="14" spans="1:17" ht="18.75" customHeight="1" x14ac:dyDescent="0.3">
      <c r="A14" s="154" t="s">
        <v>36</v>
      </c>
      <c r="B14" s="155"/>
      <c r="C14" s="172"/>
      <c r="D14" s="155"/>
      <c r="E14" s="155"/>
      <c r="F14" s="155"/>
      <c r="G14" s="155"/>
      <c r="H14" s="155">
        <v>15</v>
      </c>
      <c r="I14" s="155"/>
      <c r="J14" s="155"/>
      <c r="K14" s="155"/>
      <c r="L14" s="155"/>
      <c r="M14" s="155"/>
      <c r="N14" s="155"/>
      <c r="O14" s="155"/>
      <c r="P14" s="155"/>
      <c r="Q14" s="173">
        <f>SUM(B14:N14)</f>
        <v>15</v>
      </c>
    </row>
    <row r="15" spans="1:17" ht="18.75" customHeight="1" x14ac:dyDescent="0.3">
      <c r="A15" s="154" t="s">
        <v>129</v>
      </c>
      <c r="B15" s="155"/>
      <c r="C15" s="155">
        <v>14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65"/>
      <c r="P15" s="165"/>
      <c r="Q15" s="157">
        <f>SUM(B15:N15)</f>
        <v>14</v>
      </c>
    </row>
    <row r="16" spans="1:17" ht="18.75" customHeight="1" x14ac:dyDescent="0.3">
      <c r="A16" s="154" t="s">
        <v>112</v>
      </c>
      <c r="B16" s="155"/>
      <c r="C16" s="106"/>
      <c r="D16" s="155"/>
      <c r="E16" s="155">
        <v>14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65"/>
      <c r="P16" s="165"/>
      <c r="Q16" s="173">
        <f>SUM(B16:N16)</f>
        <v>14</v>
      </c>
    </row>
    <row r="17" spans="1:17" ht="18.75" customHeight="1" x14ac:dyDescent="0.3">
      <c r="A17" s="154" t="s">
        <v>3</v>
      </c>
      <c r="B17" s="155"/>
      <c r="C17" s="172"/>
      <c r="D17" s="155"/>
      <c r="E17" s="155"/>
      <c r="F17" s="155">
        <v>14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73">
        <f>SUM(B17:N17)</f>
        <v>14</v>
      </c>
    </row>
    <row r="18" spans="1:17" ht="15.75" customHeight="1" x14ac:dyDescent="0.3">
      <c r="A18" s="154" t="s">
        <v>176</v>
      </c>
      <c r="B18" s="155"/>
      <c r="C18" s="106"/>
      <c r="D18" s="155"/>
      <c r="E18" s="155">
        <v>13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73">
        <f>SUM(B18:N18)</f>
        <v>13</v>
      </c>
    </row>
    <row r="19" spans="1:17" ht="15.75" customHeight="1" x14ac:dyDescent="0.3">
      <c r="A19" s="154" t="s">
        <v>25</v>
      </c>
      <c r="B19" s="155"/>
      <c r="C19" s="155">
        <v>5</v>
      </c>
      <c r="D19" s="155"/>
      <c r="E19" s="155"/>
      <c r="F19" s="155"/>
      <c r="G19" s="155">
        <v>8</v>
      </c>
      <c r="H19" s="160"/>
      <c r="I19" s="155"/>
      <c r="J19" s="155"/>
      <c r="K19" s="155"/>
      <c r="L19" s="155"/>
      <c r="M19" s="155"/>
      <c r="N19" s="155"/>
      <c r="O19" s="165"/>
      <c r="P19" s="165"/>
      <c r="Q19" s="157">
        <f>SUM(B19:N19)</f>
        <v>13</v>
      </c>
    </row>
    <row r="20" spans="1:17" ht="15.75" customHeight="1" x14ac:dyDescent="0.3">
      <c r="A20" s="154" t="s">
        <v>55</v>
      </c>
      <c r="B20" s="155"/>
      <c r="C20" s="172"/>
      <c r="D20" s="155"/>
      <c r="E20" s="155"/>
      <c r="F20" s="155"/>
      <c r="G20" s="155"/>
      <c r="H20" s="155">
        <v>13</v>
      </c>
      <c r="I20" s="155"/>
      <c r="J20" s="155"/>
      <c r="K20" s="155"/>
      <c r="L20" s="155"/>
      <c r="M20" s="155"/>
      <c r="N20" s="155"/>
      <c r="O20" s="165"/>
      <c r="P20" s="165"/>
      <c r="Q20" s="173">
        <f>SUM(B20:N20)</f>
        <v>13</v>
      </c>
    </row>
    <row r="21" spans="1:17" ht="15.75" customHeight="1" x14ac:dyDescent="0.3">
      <c r="A21" s="154" t="s">
        <v>86</v>
      </c>
      <c r="B21" s="155"/>
      <c r="C21" s="106"/>
      <c r="D21" s="155"/>
      <c r="E21" s="155"/>
      <c r="F21" s="155"/>
      <c r="G21" s="155">
        <v>12</v>
      </c>
      <c r="H21" s="155"/>
      <c r="I21" s="155"/>
      <c r="J21" s="155"/>
      <c r="K21" s="155"/>
      <c r="L21" s="155"/>
      <c r="M21" s="155"/>
      <c r="N21" s="155"/>
      <c r="O21" s="155"/>
      <c r="P21" s="155"/>
      <c r="Q21" s="173">
        <f>SUM(B21:N21)</f>
        <v>12</v>
      </c>
    </row>
    <row r="22" spans="1:17" ht="15.75" customHeight="1" x14ac:dyDescent="0.3">
      <c r="A22" s="154" t="s">
        <v>130</v>
      </c>
      <c r="B22" s="160"/>
      <c r="C22" s="178"/>
      <c r="D22" s="160"/>
      <c r="E22" s="160"/>
      <c r="F22" s="160"/>
      <c r="G22" s="160"/>
      <c r="H22" s="160">
        <v>12</v>
      </c>
      <c r="I22" s="160"/>
      <c r="J22" s="160"/>
      <c r="K22" s="160"/>
      <c r="L22" s="160"/>
      <c r="M22" s="160"/>
      <c r="N22" s="160"/>
      <c r="O22" s="174"/>
      <c r="P22" s="174"/>
      <c r="Q22" s="179">
        <f>SUM(B22:N22)</f>
        <v>12</v>
      </c>
    </row>
    <row r="23" spans="1:17" ht="15.75" customHeight="1" x14ac:dyDescent="0.3">
      <c r="A23" s="154" t="s">
        <v>62</v>
      </c>
      <c r="B23" s="155"/>
      <c r="C23" s="155">
        <v>10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65"/>
      <c r="P23" s="165"/>
      <c r="Q23" s="157">
        <f>SUM(B23:N23)</f>
        <v>10</v>
      </c>
    </row>
    <row r="24" spans="1:17" ht="15.75" customHeight="1" x14ac:dyDescent="0.3">
      <c r="A24" s="154" t="s">
        <v>265</v>
      </c>
      <c r="B24" s="160"/>
      <c r="C24" s="166"/>
      <c r="D24" s="160"/>
      <c r="E24" s="160">
        <v>6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74"/>
      <c r="P24" s="174"/>
      <c r="Q24" s="179">
        <f>SUM(B24:N24)</f>
        <v>6</v>
      </c>
    </row>
    <row r="25" spans="1:17" ht="15.75" customHeight="1" x14ac:dyDescent="0.3">
      <c r="A25" s="154" t="s">
        <v>263</v>
      </c>
      <c r="B25" s="160"/>
      <c r="C25" s="160">
        <v>4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74"/>
      <c r="P25" s="174"/>
      <c r="Q25" s="175">
        <f>SUM(B25:N25)</f>
        <v>4</v>
      </c>
    </row>
    <row r="26" spans="1:17" ht="15.75" customHeight="1" x14ac:dyDescent="0.3">
      <c r="A26" s="154" t="s">
        <v>23</v>
      </c>
      <c r="B26" s="155"/>
      <c r="C26" s="155">
        <v>3</v>
      </c>
      <c r="D26" s="155"/>
      <c r="E26" s="155"/>
      <c r="F26" s="155"/>
      <c r="G26" s="155"/>
      <c r="H26" s="160"/>
      <c r="I26" s="155"/>
      <c r="J26" s="155"/>
      <c r="K26" s="155"/>
      <c r="L26" s="155"/>
      <c r="M26" s="155"/>
      <c r="N26" s="155"/>
      <c r="O26" s="165"/>
      <c r="P26" s="165"/>
      <c r="Q26" s="157">
        <f>SUM(B26:N26)</f>
        <v>3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zoomScale="85" zoomScaleNormal="85" workbookViewId="0">
      <selection sqref="A1:IV65536"/>
    </sheetView>
  </sheetViews>
  <sheetFormatPr defaultColWidth="17.28515625" defaultRowHeight="15.75" customHeight="1" x14ac:dyDescent="0.2"/>
  <cols>
    <col min="1" max="1" width="26.7109375" customWidth="1"/>
    <col min="2" max="3" width="6.7109375" style="1" customWidth="1"/>
    <col min="4" max="4" width="8.42578125" style="1" customWidth="1"/>
    <col min="5" max="12" width="6.7109375" style="1" customWidth="1"/>
    <col min="13" max="13" width="7.28515625" style="1" customWidth="1"/>
    <col min="14" max="15" width="7.28515625" customWidth="1"/>
  </cols>
  <sheetData>
    <row r="1" spans="1:18" ht="116.25" customHeight="1" x14ac:dyDescent="0.2">
      <c r="B1" s="176" t="s">
        <v>31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8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70</v>
      </c>
      <c r="H2" s="5" t="s">
        <v>14</v>
      </c>
      <c r="I2" s="21" t="s">
        <v>15</v>
      </c>
      <c r="J2" s="5" t="s">
        <v>16</v>
      </c>
      <c r="K2" s="5" t="s">
        <v>58</v>
      </c>
      <c r="L2" s="5" t="s">
        <v>17</v>
      </c>
      <c r="M2" s="5" t="s">
        <v>59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8" ht="20.100000000000001" customHeight="1" x14ac:dyDescent="0.3">
      <c r="A3" s="7" t="s">
        <v>22</v>
      </c>
      <c r="B3" s="14">
        <v>13</v>
      </c>
      <c r="C3" s="15"/>
      <c r="D3" s="15">
        <v>14</v>
      </c>
      <c r="E3" s="15"/>
      <c r="F3" s="15"/>
      <c r="G3" s="15"/>
      <c r="H3" s="15">
        <v>13</v>
      </c>
      <c r="I3" s="15">
        <v>12</v>
      </c>
      <c r="J3" s="15">
        <v>14</v>
      </c>
      <c r="K3" s="15"/>
      <c r="L3" s="15">
        <v>13</v>
      </c>
      <c r="M3" s="15">
        <v>12</v>
      </c>
      <c r="N3" s="15"/>
      <c r="O3" s="14"/>
      <c r="P3" s="20"/>
      <c r="Q3" s="10">
        <f t="shared" ref="Q3:Q32" si="0">SUM(B3:O3)</f>
        <v>91</v>
      </c>
    </row>
    <row r="4" spans="1:18" ht="20.100000000000001" customHeight="1" x14ac:dyDescent="0.3">
      <c r="A4" s="7" t="s">
        <v>84</v>
      </c>
      <c r="B4" s="14">
        <v>15</v>
      </c>
      <c r="C4" s="15">
        <v>14</v>
      </c>
      <c r="D4" s="15"/>
      <c r="E4" s="15"/>
      <c r="F4" s="15">
        <v>15</v>
      </c>
      <c r="G4" s="15"/>
      <c r="H4" s="15"/>
      <c r="I4" s="15">
        <v>11</v>
      </c>
      <c r="J4" s="15"/>
      <c r="K4" s="15">
        <v>15</v>
      </c>
      <c r="L4" s="15">
        <v>15</v>
      </c>
      <c r="M4" s="15"/>
      <c r="N4" s="15"/>
      <c r="O4" s="14"/>
      <c r="P4" s="20"/>
      <c r="Q4" s="10">
        <f t="shared" si="0"/>
        <v>85</v>
      </c>
    </row>
    <row r="5" spans="1:18" ht="20.100000000000001" customHeight="1" x14ac:dyDescent="0.3">
      <c r="A5" s="7" t="s">
        <v>40</v>
      </c>
      <c r="B5" s="14"/>
      <c r="C5" s="15">
        <v>13</v>
      </c>
      <c r="D5" s="15"/>
      <c r="E5" s="15"/>
      <c r="F5" s="15"/>
      <c r="G5" s="15"/>
      <c r="H5" s="15"/>
      <c r="I5" s="15">
        <v>14</v>
      </c>
      <c r="J5" s="15">
        <v>15</v>
      </c>
      <c r="K5" s="15">
        <v>14</v>
      </c>
      <c r="L5" s="15">
        <v>14</v>
      </c>
      <c r="M5" s="15">
        <v>15</v>
      </c>
      <c r="N5" s="15"/>
      <c r="O5" s="14"/>
      <c r="P5" s="20"/>
      <c r="Q5" s="10">
        <f t="shared" si="0"/>
        <v>85</v>
      </c>
      <c r="R5">
        <v>3.54</v>
      </c>
    </row>
    <row r="6" spans="1:18" ht="20.100000000000001" customHeight="1" x14ac:dyDescent="0.3">
      <c r="A6" s="8" t="s">
        <v>21</v>
      </c>
      <c r="B6" s="16">
        <v>14</v>
      </c>
      <c r="C6" s="17"/>
      <c r="D6" s="17">
        <v>15</v>
      </c>
      <c r="E6" s="17"/>
      <c r="F6" s="17">
        <v>14</v>
      </c>
      <c r="G6" s="17"/>
      <c r="H6" s="17"/>
      <c r="I6" s="17">
        <v>13</v>
      </c>
      <c r="J6" s="17"/>
      <c r="K6" s="17">
        <v>13</v>
      </c>
      <c r="L6" s="17"/>
      <c r="M6" s="17">
        <v>11</v>
      </c>
      <c r="N6" s="17"/>
      <c r="O6" s="16"/>
      <c r="P6" s="81"/>
      <c r="Q6" s="11">
        <f t="shared" si="0"/>
        <v>80</v>
      </c>
    </row>
    <row r="7" spans="1:18" ht="20.100000000000001" customHeight="1" x14ac:dyDescent="0.3">
      <c r="A7" s="7" t="s">
        <v>26</v>
      </c>
      <c r="B7" s="14">
        <v>10</v>
      </c>
      <c r="C7" s="15">
        <v>3</v>
      </c>
      <c r="D7" s="15">
        <v>9</v>
      </c>
      <c r="E7" s="15"/>
      <c r="F7" s="15"/>
      <c r="G7" s="15"/>
      <c r="H7" s="15">
        <v>12</v>
      </c>
      <c r="I7" s="15">
        <v>5</v>
      </c>
      <c r="J7" s="15"/>
      <c r="K7" s="15">
        <v>9</v>
      </c>
      <c r="L7" s="15">
        <v>11</v>
      </c>
      <c r="M7" s="15"/>
      <c r="N7" s="15"/>
      <c r="O7" s="14"/>
      <c r="P7" s="20"/>
      <c r="Q7" s="10">
        <f t="shared" si="0"/>
        <v>59</v>
      </c>
    </row>
    <row r="8" spans="1:18" ht="20.100000000000001" customHeight="1" x14ac:dyDescent="0.3">
      <c r="A8" s="7" t="s">
        <v>52</v>
      </c>
      <c r="B8" s="14"/>
      <c r="C8" s="15">
        <v>11</v>
      </c>
      <c r="D8" s="15">
        <v>10</v>
      </c>
      <c r="E8" s="15"/>
      <c r="F8" s="15"/>
      <c r="G8" s="15"/>
      <c r="H8" s="15"/>
      <c r="I8" s="15">
        <v>10</v>
      </c>
      <c r="J8" s="15"/>
      <c r="K8" s="15">
        <v>12</v>
      </c>
      <c r="L8" s="15"/>
      <c r="M8" s="15">
        <v>14</v>
      </c>
      <c r="N8" s="15"/>
      <c r="O8" s="14"/>
      <c r="P8" s="20"/>
      <c r="Q8" s="10">
        <f t="shared" si="0"/>
        <v>57</v>
      </c>
    </row>
    <row r="9" spans="1:18" ht="20.100000000000001" customHeight="1" x14ac:dyDescent="0.3">
      <c r="A9" s="7" t="s">
        <v>7</v>
      </c>
      <c r="B9" s="14">
        <v>11</v>
      </c>
      <c r="C9" s="15">
        <v>8</v>
      </c>
      <c r="D9" s="15">
        <v>11</v>
      </c>
      <c r="E9" s="15"/>
      <c r="F9" s="15">
        <v>12</v>
      </c>
      <c r="G9" s="15"/>
      <c r="H9" s="15"/>
      <c r="I9" s="15">
        <v>2</v>
      </c>
      <c r="J9" s="15"/>
      <c r="K9" s="15"/>
      <c r="L9" s="15">
        <v>10</v>
      </c>
      <c r="M9" s="15"/>
      <c r="N9" s="15"/>
      <c r="O9" s="14"/>
      <c r="P9" s="20"/>
      <c r="Q9" s="10">
        <f t="shared" si="0"/>
        <v>54</v>
      </c>
    </row>
    <row r="10" spans="1:18" ht="20.100000000000001" customHeight="1" x14ac:dyDescent="0.25">
      <c r="A10" s="80" t="s">
        <v>83</v>
      </c>
      <c r="B10" s="45"/>
      <c r="C10" s="46"/>
      <c r="D10" s="46"/>
      <c r="E10" s="46"/>
      <c r="F10" s="46"/>
      <c r="G10" s="15"/>
      <c r="H10" s="46"/>
      <c r="I10" s="46"/>
      <c r="J10" s="46">
        <v>13</v>
      </c>
      <c r="K10" s="15">
        <v>10</v>
      </c>
      <c r="L10" s="46">
        <v>12</v>
      </c>
      <c r="M10" s="15">
        <v>10</v>
      </c>
      <c r="N10" s="46"/>
      <c r="O10" s="45"/>
      <c r="P10" s="47"/>
      <c r="Q10" s="10">
        <f t="shared" si="0"/>
        <v>45</v>
      </c>
    </row>
    <row r="11" spans="1:18" ht="20.100000000000001" customHeight="1" x14ac:dyDescent="0.3">
      <c r="A11" s="100" t="s">
        <v>66</v>
      </c>
      <c r="B11" s="14"/>
      <c r="C11" s="15">
        <v>9</v>
      </c>
      <c r="D11" s="15">
        <v>12</v>
      </c>
      <c r="E11" s="15"/>
      <c r="F11" s="15"/>
      <c r="G11" s="15"/>
      <c r="H11" s="15"/>
      <c r="I11" s="15"/>
      <c r="J11" s="15"/>
      <c r="K11" s="15">
        <v>11</v>
      </c>
      <c r="L11" s="15"/>
      <c r="M11" s="15">
        <v>6</v>
      </c>
      <c r="N11" s="15"/>
      <c r="O11" s="14"/>
      <c r="P11" s="20"/>
      <c r="Q11" s="10">
        <f t="shared" si="0"/>
        <v>38</v>
      </c>
    </row>
    <row r="12" spans="1:18" ht="20.100000000000001" customHeight="1" x14ac:dyDescent="0.3">
      <c r="A12" s="7" t="s">
        <v>24</v>
      </c>
      <c r="B12" s="12">
        <v>12</v>
      </c>
      <c r="C12" s="13">
        <v>10</v>
      </c>
      <c r="D12" s="13">
        <v>13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01"/>
      <c r="Q12" s="9">
        <f t="shared" si="0"/>
        <v>35</v>
      </c>
    </row>
    <row r="13" spans="1:18" ht="20.100000000000001" customHeight="1" x14ac:dyDescent="0.25">
      <c r="A13" s="80" t="s">
        <v>39</v>
      </c>
      <c r="B13" s="14"/>
      <c r="C13" s="15">
        <v>15</v>
      </c>
      <c r="D13" s="15"/>
      <c r="E13" s="15"/>
      <c r="F13" s="15"/>
      <c r="G13" s="15"/>
      <c r="H13" s="15"/>
      <c r="I13" s="15">
        <v>15</v>
      </c>
      <c r="J13" s="15"/>
      <c r="K13" s="15"/>
      <c r="L13" s="15"/>
      <c r="M13" s="15"/>
      <c r="N13" s="15"/>
      <c r="O13" s="14"/>
      <c r="P13" s="20"/>
      <c r="Q13" s="10">
        <f t="shared" si="0"/>
        <v>30</v>
      </c>
    </row>
    <row r="14" spans="1:18" ht="20.100000000000001" customHeight="1" x14ac:dyDescent="0.3">
      <c r="A14" s="7" t="s">
        <v>45</v>
      </c>
      <c r="B14" s="14"/>
      <c r="C14" s="15">
        <v>4</v>
      </c>
      <c r="D14" s="15">
        <v>8</v>
      </c>
      <c r="E14" s="15"/>
      <c r="F14" s="15"/>
      <c r="G14" s="15"/>
      <c r="H14" s="15">
        <v>11</v>
      </c>
      <c r="I14" s="15">
        <v>6</v>
      </c>
      <c r="J14" s="15"/>
      <c r="K14" s="15"/>
      <c r="L14" s="15"/>
      <c r="M14" s="15"/>
      <c r="N14" s="15"/>
      <c r="O14" s="14"/>
      <c r="P14" s="20"/>
      <c r="Q14" s="10">
        <f t="shared" si="0"/>
        <v>29</v>
      </c>
    </row>
    <row r="15" spans="1:18" ht="20.100000000000001" customHeight="1" x14ac:dyDescent="0.3">
      <c r="A15" s="7" t="s">
        <v>41</v>
      </c>
      <c r="B15" s="14"/>
      <c r="C15" s="15">
        <v>12</v>
      </c>
      <c r="D15" s="15"/>
      <c r="E15" s="15"/>
      <c r="F15" s="15"/>
      <c r="G15" s="15"/>
      <c r="H15" s="15"/>
      <c r="I15" s="15"/>
      <c r="J15" s="15"/>
      <c r="K15" s="15"/>
      <c r="L15" s="15"/>
      <c r="M15" s="15">
        <v>13</v>
      </c>
      <c r="N15" s="15"/>
      <c r="O15" s="14"/>
      <c r="P15" s="20"/>
      <c r="Q15" s="10">
        <f t="shared" si="0"/>
        <v>25</v>
      </c>
    </row>
    <row r="16" spans="1:18" ht="20.100000000000001" customHeight="1" x14ac:dyDescent="0.25">
      <c r="A16" s="80" t="s">
        <v>77</v>
      </c>
      <c r="B16" s="45"/>
      <c r="C16" s="46"/>
      <c r="D16" s="46"/>
      <c r="E16" s="46"/>
      <c r="F16" s="46"/>
      <c r="G16" s="15"/>
      <c r="H16" s="46"/>
      <c r="I16" s="46">
        <v>9</v>
      </c>
      <c r="J16" s="46"/>
      <c r="K16" s="15"/>
      <c r="L16" s="46"/>
      <c r="M16" s="15">
        <v>9</v>
      </c>
      <c r="N16" s="46"/>
      <c r="O16" s="45"/>
      <c r="P16" s="47"/>
      <c r="Q16" s="10">
        <f t="shared" si="0"/>
        <v>18</v>
      </c>
    </row>
    <row r="17" spans="1:17" ht="15.75" customHeight="1" x14ac:dyDescent="0.3">
      <c r="A17" s="7" t="s">
        <v>74</v>
      </c>
      <c r="B17" s="14"/>
      <c r="C17" s="15"/>
      <c r="D17" s="15"/>
      <c r="E17" s="15"/>
      <c r="F17" s="15"/>
      <c r="G17" s="15"/>
      <c r="H17" s="15">
        <v>15</v>
      </c>
      <c r="I17" s="15"/>
      <c r="J17" s="15"/>
      <c r="K17" s="15"/>
      <c r="L17" s="15"/>
      <c r="M17" s="15"/>
      <c r="N17" s="15"/>
      <c r="O17" s="14"/>
      <c r="P17" s="20"/>
      <c r="Q17" s="10">
        <f t="shared" si="0"/>
        <v>15</v>
      </c>
    </row>
    <row r="18" spans="1:17" ht="20.100000000000001" customHeight="1" x14ac:dyDescent="0.3">
      <c r="A18" s="7" t="s">
        <v>75</v>
      </c>
      <c r="B18" s="14"/>
      <c r="C18" s="15"/>
      <c r="D18" s="15"/>
      <c r="E18" s="15"/>
      <c r="F18" s="15"/>
      <c r="G18" s="15"/>
      <c r="H18" s="15">
        <v>14</v>
      </c>
      <c r="I18" s="15"/>
      <c r="J18" s="15"/>
      <c r="K18" s="15"/>
      <c r="L18" s="15"/>
      <c r="M18" s="15"/>
      <c r="N18" s="15"/>
      <c r="O18" s="14"/>
      <c r="P18" s="20"/>
      <c r="Q18" s="10">
        <f t="shared" si="0"/>
        <v>14</v>
      </c>
    </row>
    <row r="19" spans="1:17" ht="20.100000000000001" customHeight="1" x14ac:dyDescent="0.3">
      <c r="A19" s="7" t="s">
        <v>67</v>
      </c>
      <c r="B19" s="14"/>
      <c r="C19" s="15"/>
      <c r="D19" s="15"/>
      <c r="E19" s="15"/>
      <c r="F19" s="15">
        <v>13</v>
      </c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13</v>
      </c>
    </row>
    <row r="20" spans="1:17" ht="20.100000000000001" customHeight="1" x14ac:dyDescent="0.3">
      <c r="A20" s="7" t="s">
        <v>44</v>
      </c>
      <c r="B20" s="45"/>
      <c r="C20" s="46">
        <v>5</v>
      </c>
      <c r="D20" s="46">
        <v>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5"/>
      <c r="P20" s="47"/>
      <c r="Q20" s="10">
        <f t="shared" si="0"/>
        <v>12</v>
      </c>
    </row>
    <row r="21" spans="1:17" ht="20.100000000000001" customHeight="1" x14ac:dyDescent="0.25">
      <c r="A21" s="80" t="s">
        <v>29</v>
      </c>
      <c r="B21" s="14">
        <v>7</v>
      </c>
      <c r="C21" s="15"/>
      <c r="D21" s="15"/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4"/>
      <c r="P21" s="20"/>
      <c r="Q21" s="10">
        <f t="shared" si="0"/>
        <v>10</v>
      </c>
    </row>
    <row r="22" spans="1:17" ht="20.100000000000001" customHeight="1" x14ac:dyDescent="0.25">
      <c r="A22" s="80" t="s">
        <v>27</v>
      </c>
      <c r="B22" s="14">
        <v>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20"/>
      <c r="Q22" s="10">
        <f t="shared" si="0"/>
        <v>9</v>
      </c>
    </row>
    <row r="23" spans="1:17" ht="20.100000000000001" customHeight="1" x14ac:dyDescent="0.25">
      <c r="A23" s="80" t="s">
        <v>28</v>
      </c>
      <c r="B23" s="14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20"/>
      <c r="Q23" s="10">
        <f t="shared" si="0"/>
        <v>8</v>
      </c>
    </row>
    <row r="24" spans="1:17" ht="20.100000000000001" customHeight="1" x14ac:dyDescent="0.25">
      <c r="A24" s="80" t="s">
        <v>78</v>
      </c>
      <c r="B24" s="45"/>
      <c r="C24" s="46"/>
      <c r="D24" s="46"/>
      <c r="E24" s="46"/>
      <c r="F24" s="46"/>
      <c r="G24" s="15"/>
      <c r="H24" s="46"/>
      <c r="I24" s="46">
        <v>8</v>
      </c>
      <c r="J24" s="46"/>
      <c r="K24" s="15"/>
      <c r="L24" s="46"/>
      <c r="M24" s="15"/>
      <c r="N24" s="46"/>
      <c r="O24" s="45"/>
      <c r="P24" s="47"/>
      <c r="Q24" s="10">
        <f t="shared" si="0"/>
        <v>8</v>
      </c>
    </row>
    <row r="25" spans="1:17" ht="20.100000000000001" customHeight="1" x14ac:dyDescent="0.25">
      <c r="A25" s="80" t="s">
        <v>88</v>
      </c>
      <c r="B25" s="45"/>
      <c r="C25" s="46"/>
      <c r="D25" s="46"/>
      <c r="E25" s="46"/>
      <c r="F25" s="46"/>
      <c r="G25" s="15"/>
      <c r="H25" s="46"/>
      <c r="I25" s="46"/>
      <c r="J25" s="46"/>
      <c r="K25" s="15"/>
      <c r="L25" s="46"/>
      <c r="M25" s="15">
        <v>8</v>
      </c>
      <c r="N25" s="46"/>
      <c r="O25" s="45"/>
      <c r="P25" s="47"/>
      <c r="Q25" s="10">
        <f t="shared" si="0"/>
        <v>8</v>
      </c>
    </row>
    <row r="26" spans="1:17" ht="15.75" customHeight="1" x14ac:dyDescent="0.3">
      <c r="A26" s="7" t="s">
        <v>42</v>
      </c>
      <c r="B26" s="14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20"/>
      <c r="Q26" s="10">
        <f t="shared" si="0"/>
        <v>7</v>
      </c>
    </row>
    <row r="27" spans="1:17" ht="15.75" customHeight="1" x14ac:dyDescent="0.25">
      <c r="A27" s="80" t="s">
        <v>79</v>
      </c>
      <c r="B27" s="45"/>
      <c r="C27" s="46"/>
      <c r="D27" s="46"/>
      <c r="E27" s="46"/>
      <c r="F27" s="46"/>
      <c r="G27" s="15"/>
      <c r="H27" s="46"/>
      <c r="I27" s="46">
        <v>7</v>
      </c>
      <c r="J27" s="46"/>
      <c r="K27" s="15"/>
      <c r="L27" s="46"/>
      <c r="M27" s="15"/>
      <c r="N27" s="46"/>
      <c r="O27" s="45"/>
      <c r="P27" s="47"/>
      <c r="Q27" s="10">
        <f t="shared" si="0"/>
        <v>7</v>
      </c>
    </row>
    <row r="28" spans="1:17" ht="15.75" customHeight="1" x14ac:dyDescent="0.25">
      <c r="A28" s="80" t="s">
        <v>89</v>
      </c>
      <c r="B28" s="45"/>
      <c r="C28" s="46"/>
      <c r="D28" s="46"/>
      <c r="E28" s="46"/>
      <c r="F28" s="46"/>
      <c r="G28" s="15"/>
      <c r="H28" s="46"/>
      <c r="I28" s="46"/>
      <c r="J28" s="46"/>
      <c r="K28" s="15"/>
      <c r="L28" s="46"/>
      <c r="M28" s="15">
        <v>7</v>
      </c>
      <c r="N28" s="46"/>
      <c r="O28" s="45"/>
      <c r="P28" s="47"/>
      <c r="Q28" s="10">
        <f t="shared" si="0"/>
        <v>7</v>
      </c>
    </row>
    <row r="29" spans="1:17" ht="15.75" customHeight="1" x14ac:dyDescent="0.3">
      <c r="A29" s="7" t="s">
        <v>43</v>
      </c>
      <c r="B29" s="14"/>
      <c r="C29" s="15"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20"/>
      <c r="Q29" s="10">
        <f t="shared" si="0"/>
        <v>6</v>
      </c>
    </row>
    <row r="30" spans="1:17" ht="15.75" customHeight="1" x14ac:dyDescent="0.25">
      <c r="A30" s="80" t="s">
        <v>81</v>
      </c>
      <c r="B30" s="45"/>
      <c r="C30" s="46"/>
      <c r="D30" s="46"/>
      <c r="E30" s="46"/>
      <c r="F30" s="46"/>
      <c r="G30" s="15"/>
      <c r="H30" s="46"/>
      <c r="I30" s="46">
        <v>4</v>
      </c>
      <c r="J30" s="46"/>
      <c r="K30" s="15"/>
      <c r="L30" s="46"/>
      <c r="M30" s="15"/>
      <c r="N30" s="46"/>
      <c r="O30" s="45"/>
      <c r="P30" s="47"/>
      <c r="Q30" s="10">
        <f t="shared" si="0"/>
        <v>4</v>
      </c>
    </row>
    <row r="31" spans="1:17" ht="15.75" customHeight="1" x14ac:dyDescent="0.3">
      <c r="A31" s="7" t="s">
        <v>46</v>
      </c>
      <c r="B31" s="14"/>
      <c r="C31" s="15">
        <v>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20"/>
      <c r="Q31" s="10">
        <f t="shared" si="0"/>
        <v>2</v>
      </c>
    </row>
    <row r="32" spans="1:17" ht="15.75" customHeight="1" x14ac:dyDescent="0.3">
      <c r="A32" s="7" t="s">
        <v>47</v>
      </c>
      <c r="B32" s="14"/>
      <c r="C32" s="15">
        <v>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20"/>
      <c r="Q32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2" zoomScaleNormal="100" zoomScaleSheetLayoutView="100" workbookViewId="0">
      <selection activeCell="A18" sqref="A18:IV18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6" t="s">
        <v>132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103</v>
      </c>
      <c r="B3" s="14">
        <v>7</v>
      </c>
      <c r="C3" s="15">
        <v>7</v>
      </c>
      <c r="D3" s="15">
        <v>7</v>
      </c>
      <c r="E3" s="15"/>
      <c r="F3" s="15"/>
      <c r="G3" s="15">
        <v>10</v>
      </c>
      <c r="H3" s="15"/>
      <c r="I3" s="15">
        <v>10</v>
      </c>
      <c r="J3" s="15">
        <v>9</v>
      </c>
      <c r="K3" s="15"/>
      <c r="L3" s="76"/>
      <c r="M3" s="121">
        <v>10</v>
      </c>
      <c r="N3" s="78"/>
      <c r="O3" s="67"/>
      <c r="P3" s="10">
        <f t="shared" ref="P3:P40" si="0">SUM(B3:O3)</f>
        <v>60</v>
      </c>
    </row>
    <row r="4" spans="1:16" ht="20.100000000000001" customHeight="1" x14ac:dyDescent="0.3">
      <c r="A4" s="7" t="s">
        <v>72</v>
      </c>
      <c r="B4" s="14"/>
      <c r="C4" s="15">
        <v>7</v>
      </c>
      <c r="D4" s="15"/>
      <c r="E4" s="15">
        <v>10</v>
      </c>
      <c r="F4" s="15"/>
      <c r="G4" s="15"/>
      <c r="H4" s="15">
        <v>10</v>
      </c>
      <c r="I4" s="15"/>
      <c r="J4" s="15">
        <v>10</v>
      </c>
      <c r="K4" s="15">
        <v>10</v>
      </c>
      <c r="L4" s="15"/>
      <c r="M4" s="31"/>
      <c r="N4" s="31"/>
      <c r="O4" s="67">
        <v>7</v>
      </c>
      <c r="P4" s="10">
        <f>SUM(B4:O4)</f>
        <v>54</v>
      </c>
    </row>
    <row r="5" spans="1:16" ht="20.100000000000001" customHeight="1" x14ac:dyDescent="0.3">
      <c r="A5" s="7" t="s">
        <v>105</v>
      </c>
      <c r="B5" s="14">
        <v>7</v>
      </c>
      <c r="C5" s="15">
        <v>7</v>
      </c>
      <c r="D5" s="15"/>
      <c r="E5" s="15"/>
      <c r="F5" s="15"/>
      <c r="G5" s="15">
        <v>9</v>
      </c>
      <c r="H5" s="15">
        <v>5</v>
      </c>
      <c r="I5" s="15">
        <v>8</v>
      </c>
      <c r="J5" s="15"/>
      <c r="K5" s="15"/>
      <c r="L5" s="15">
        <v>8</v>
      </c>
      <c r="M5" s="78"/>
      <c r="N5" s="78"/>
      <c r="O5" s="67">
        <v>7</v>
      </c>
      <c r="P5" s="10">
        <f>SUM(B5:O5)</f>
        <v>51</v>
      </c>
    </row>
    <row r="6" spans="1:16" ht="20.100000000000001" customHeight="1" x14ac:dyDescent="0.3">
      <c r="A6" s="7" t="s">
        <v>110</v>
      </c>
      <c r="B6" s="14">
        <v>7</v>
      </c>
      <c r="C6" s="15">
        <v>7</v>
      </c>
      <c r="D6" s="15">
        <v>7</v>
      </c>
      <c r="E6" s="15"/>
      <c r="F6" s="15"/>
      <c r="G6" s="15"/>
      <c r="H6" s="15"/>
      <c r="I6" s="15">
        <v>4</v>
      </c>
      <c r="J6" s="15"/>
      <c r="K6" s="15">
        <v>4</v>
      </c>
      <c r="L6" s="15">
        <v>6</v>
      </c>
      <c r="M6" s="78">
        <v>7</v>
      </c>
      <c r="N6" s="78">
        <v>7</v>
      </c>
      <c r="O6" s="67"/>
      <c r="P6" s="10">
        <f>SUM(B6:O6)</f>
        <v>49</v>
      </c>
    </row>
    <row r="7" spans="1:16" ht="15.75" customHeight="1" x14ac:dyDescent="0.3">
      <c r="A7" s="43" t="s">
        <v>3</v>
      </c>
      <c r="B7" s="15">
        <v>7</v>
      </c>
      <c r="C7" s="15">
        <v>7</v>
      </c>
      <c r="D7" s="15">
        <v>7</v>
      </c>
      <c r="E7" s="15"/>
      <c r="F7" s="15">
        <v>10</v>
      </c>
      <c r="G7" s="15"/>
      <c r="H7" s="15">
        <v>4</v>
      </c>
      <c r="I7" s="15"/>
      <c r="J7" s="15"/>
      <c r="K7" s="15">
        <v>5</v>
      </c>
      <c r="L7" s="15">
        <v>7</v>
      </c>
      <c r="M7" s="31"/>
      <c r="N7" s="31"/>
      <c r="O7" s="69"/>
      <c r="P7" s="32">
        <f t="shared" si="0"/>
        <v>47</v>
      </c>
    </row>
    <row r="8" spans="1:16" ht="20.100000000000001" customHeight="1" x14ac:dyDescent="0.3">
      <c r="A8" s="7" t="s">
        <v>109</v>
      </c>
      <c r="B8" s="14">
        <v>7</v>
      </c>
      <c r="C8" s="15"/>
      <c r="D8" s="15"/>
      <c r="E8" s="15"/>
      <c r="F8" s="15"/>
      <c r="G8" s="53"/>
      <c r="H8" s="15">
        <v>7</v>
      </c>
      <c r="I8" s="15">
        <v>6</v>
      </c>
      <c r="J8" s="15"/>
      <c r="K8" s="53"/>
      <c r="L8" s="15">
        <v>10</v>
      </c>
      <c r="M8" s="31"/>
      <c r="N8" s="78">
        <v>10</v>
      </c>
      <c r="O8" s="67">
        <v>7</v>
      </c>
      <c r="P8" s="10">
        <f>SUM(B8:O8)</f>
        <v>47</v>
      </c>
    </row>
    <row r="9" spans="1:16" ht="20.100000000000001" customHeight="1" x14ac:dyDescent="0.3">
      <c r="A9" s="7" t="s">
        <v>33</v>
      </c>
      <c r="B9" s="14"/>
      <c r="C9" s="15">
        <v>7</v>
      </c>
      <c r="D9" s="15">
        <v>7</v>
      </c>
      <c r="E9" s="15"/>
      <c r="F9" s="15"/>
      <c r="G9" s="15">
        <v>8</v>
      </c>
      <c r="H9" s="15">
        <v>6</v>
      </c>
      <c r="I9" s="15"/>
      <c r="J9" s="15"/>
      <c r="K9" s="15">
        <v>7</v>
      </c>
      <c r="L9" s="15"/>
      <c r="M9" s="78">
        <v>9</v>
      </c>
      <c r="N9" s="31"/>
      <c r="O9" s="67"/>
      <c r="P9" s="10">
        <f>SUM(B9:O9)</f>
        <v>44</v>
      </c>
    </row>
    <row r="10" spans="1:16" ht="20.100000000000001" customHeight="1" x14ac:dyDescent="0.3">
      <c r="A10" s="84" t="s">
        <v>104</v>
      </c>
      <c r="B10" s="116">
        <v>7</v>
      </c>
      <c r="C10" s="77">
        <v>7</v>
      </c>
      <c r="D10" s="77"/>
      <c r="E10" s="77"/>
      <c r="F10" s="77"/>
      <c r="G10" s="77"/>
      <c r="H10" s="77">
        <v>9</v>
      </c>
      <c r="I10" s="77">
        <v>9</v>
      </c>
      <c r="J10" s="77">
        <v>8</v>
      </c>
      <c r="K10" s="77"/>
      <c r="L10" s="77"/>
      <c r="M10" s="79"/>
      <c r="N10" s="79"/>
      <c r="O10" s="117"/>
      <c r="P10" s="83">
        <f t="shared" si="0"/>
        <v>40</v>
      </c>
    </row>
    <row r="11" spans="1:16" ht="20.100000000000001" customHeight="1" x14ac:dyDescent="0.3">
      <c r="A11" s="7" t="s">
        <v>111</v>
      </c>
      <c r="B11" s="14"/>
      <c r="C11" s="15">
        <v>7</v>
      </c>
      <c r="D11" s="15">
        <v>7</v>
      </c>
      <c r="E11" s="15">
        <v>8</v>
      </c>
      <c r="F11" s="15"/>
      <c r="G11" s="15"/>
      <c r="H11" s="15"/>
      <c r="I11" s="15">
        <v>7</v>
      </c>
      <c r="J11" s="15"/>
      <c r="K11" s="15"/>
      <c r="L11" s="15"/>
      <c r="M11" s="31"/>
      <c r="N11" s="31"/>
      <c r="O11" s="67">
        <v>7</v>
      </c>
      <c r="P11" s="10">
        <f>SUM(B11:O11)</f>
        <v>36</v>
      </c>
    </row>
    <row r="12" spans="1:16" ht="20.100000000000001" customHeight="1" x14ac:dyDescent="0.3">
      <c r="A12" s="62" t="s">
        <v>129</v>
      </c>
      <c r="B12" s="60"/>
      <c r="C12" s="75"/>
      <c r="D12" s="75"/>
      <c r="E12" s="75"/>
      <c r="F12" s="75"/>
      <c r="G12" s="75"/>
      <c r="H12" s="75"/>
      <c r="I12" s="75"/>
      <c r="J12" s="75"/>
      <c r="K12" s="75">
        <v>9</v>
      </c>
      <c r="L12" s="75">
        <v>9</v>
      </c>
      <c r="M12" s="75">
        <v>8</v>
      </c>
      <c r="N12" s="78">
        <v>9</v>
      </c>
      <c r="O12" s="70"/>
      <c r="P12" s="61">
        <f>SUM(B12:O12)</f>
        <v>35</v>
      </c>
    </row>
    <row r="13" spans="1:16" ht="20.100000000000001" customHeight="1" x14ac:dyDescent="0.3">
      <c r="A13" s="7" t="s">
        <v>32</v>
      </c>
      <c r="B13" s="14">
        <v>7</v>
      </c>
      <c r="C13" s="15">
        <v>7</v>
      </c>
      <c r="D13" s="15"/>
      <c r="E13" s="15">
        <v>9</v>
      </c>
      <c r="F13" s="15"/>
      <c r="G13" s="15"/>
      <c r="H13" s="15">
        <v>8</v>
      </c>
      <c r="I13" s="15"/>
      <c r="J13" s="15"/>
      <c r="K13" s="15"/>
      <c r="L13" s="15"/>
      <c r="M13" s="78"/>
      <c r="N13" s="78"/>
      <c r="O13" s="67"/>
      <c r="P13" s="10">
        <f t="shared" si="0"/>
        <v>31</v>
      </c>
    </row>
    <row r="14" spans="1:16" ht="20.100000000000001" customHeight="1" x14ac:dyDescent="0.3">
      <c r="A14" s="7" t="s">
        <v>5</v>
      </c>
      <c r="B14" s="14">
        <v>7</v>
      </c>
      <c r="C14" s="15">
        <v>7</v>
      </c>
      <c r="D14" s="15">
        <v>7</v>
      </c>
      <c r="E14" s="15"/>
      <c r="F14" s="15"/>
      <c r="G14" s="15"/>
      <c r="H14" s="15"/>
      <c r="I14" s="15"/>
      <c r="J14" s="15">
        <v>7</v>
      </c>
      <c r="K14" s="15"/>
      <c r="L14" s="15"/>
      <c r="M14" s="78"/>
      <c r="N14" s="78"/>
      <c r="O14" s="67"/>
      <c r="P14" s="10">
        <f t="shared" si="0"/>
        <v>28</v>
      </c>
    </row>
    <row r="15" spans="1:16" ht="20.100000000000001" customHeight="1" x14ac:dyDescent="0.3">
      <c r="A15" s="7" t="s">
        <v>36</v>
      </c>
      <c r="B15" s="14">
        <v>7</v>
      </c>
      <c r="C15" s="15"/>
      <c r="D15" s="15">
        <v>7</v>
      </c>
      <c r="E15" s="15">
        <v>6</v>
      </c>
      <c r="F15" s="15"/>
      <c r="G15" s="15"/>
      <c r="H15" s="15"/>
      <c r="I15" s="15"/>
      <c r="J15" s="15"/>
      <c r="K15" s="15"/>
      <c r="L15" s="15"/>
      <c r="M15" s="31"/>
      <c r="N15" s="78">
        <v>8</v>
      </c>
      <c r="O15" s="67"/>
      <c r="P15" s="10">
        <f>SUM(B15:O15)</f>
        <v>28</v>
      </c>
    </row>
    <row r="16" spans="1:16" ht="20.100000000000001" customHeight="1" x14ac:dyDescent="0.3">
      <c r="A16" s="7" t="s">
        <v>106</v>
      </c>
      <c r="B16" s="14">
        <v>7</v>
      </c>
      <c r="C16" s="15">
        <v>7</v>
      </c>
      <c r="D16" s="15"/>
      <c r="E16" s="15"/>
      <c r="F16" s="15"/>
      <c r="G16" s="15"/>
      <c r="H16" s="15"/>
      <c r="I16" s="15"/>
      <c r="J16" s="15"/>
      <c r="K16" s="15">
        <v>8</v>
      </c>
      <c r="L16" s="15"/>
      <c r="M16" s="78"/>
      <c r="N16" s="78"/>
      <c r="O16" s="67"/>
      <c r="P16" s="10">
        <f t="shared" si="0"/>
        <v>22</v>
      </c>
    </row>
    <row r="17" spans="1:16" ht="20.100000000000001" customHeight="1" x14ac:dyDescent="0.3">
      <c r="A17" s="7" t="s">
        <v>107</v>
      </c>
      <c r="B17" s="14">
        <v>7</v>
      </c>
      <c r="C17" s="15">
        <v>7</v>
      </c>
      <c r="D17" s="15">
        <v>7</v>
      </c>
      <c r="E17" s="15"/>
      <c r="F17" s="15"/>
      <c r="G17" s="15"/>
      <c r="H17" s="15"/>
      <c r="I17" s="15"/>
      <c r="J17" s="15"/>
      <c r="K17" s="15"/>
      <c r="L17" s="15"/>
      <c r="M17" s="31"/>
      <c r="N17" s="31"/>
      <c r="O17" s="67"/>
      <c r="P17" s="10">
        <f t="shared" si="0"/>
        <v>21</v>
      </c>
    </row>
    <row r="18" spans="1:16" ht="20.100000000000001" customHeight="1" x14ac:dyDescent="0.3">
      <c r="A18" s="7" t="s">
        <v>61</v>
      </c>
      <c r="B18" s="14"/>
      <c r="C18" s="15">
        <v>7</v>
      </c>
      <c r="D18" s="15"/>
      <c r="E18" s="15"/>
      <c r="F18" s="15"/>
      <c r="G18" s="15"/>
      <c r="H18" s="15"/>
      <c r="I18" s="15"/>
      <c r="J18" s="15"/>
      <c r="K18" s="15">
        <v>1</v>
      </c>
      <c r="L18" s="15">
        <v>5</v>
      </c>
      <c r="M18" s="31"/>
      <c r="N18" s="31"/>
      <c r="O18" s="67">
        <v>7</v>
      </c>
      <c r="P18" s="10">
        <f>SUM(B18:O18)</f>
        <v>20</v>
      </c>
    </row>
    <row r="19" spans="1:16" ht="20.100000000000001" customHeight="1" x14ac:dyDescent="0.3">
      <c r="A19" s="7" t="s">
        <v>127</v>
      </c>
      <c r="B19" s="14"/>
      <c r="C19" s="15"/>
      <c r="D19" s="15"/>
      <c r="E19" s="15"/>
      <c r="F19" s="15"/>
      <c r="G19" s="15">
        <v>7</v>
      </c>
      <c r="H19" s="15"/>
      <c r="I19" s="15">
        <v>5</v>
      </c>
      <c r="J19" s="15">
        <v>6</v>
      </c>
      <c r="K19" s="15"/>
      <c r="L19" s="15"/>
      <c r="M19" s="31"/>
      <c r="N19" s="31"/>
      <c r="O19" s="67"/>
      <c r="P19" s="10">
        <f t="shared" si="0"/>
        <v>18</v>
      </c>
    </row>
    <row r="20" spans="1:16" ht="20.100000000000001" customHeight="1" x14ac:dyDescent="0.3">
      <c r="A20" s="7" t="s">
        <v>108</v>
      </c>
      <c r="B20" s="14">
        <v>7</v>
      </c>
      <c r="C20" s="15">
        <v>7</v>
      </c>
      <c r="D20" s="15"/>
      <c r="E20" s="15"/>
      <c r="F20" s="15"/>
      <c r="G20" s="15"/>
      <c r="H20" s="15"/>
      <c r="I20" s="15"/>
      <c r="J20" s="15"/>
      <c r="K20" s="15"/>
      <c r="L20" s="15"/>
      <c r="M20" s="31"/>
      <c r="N20" s="31"/>
      <c r="O20" s="67"/>
      <c r="P20" s="10">
        <f t="shared" si="0"/>
        <v>14</v>
      </c>
    </row>
    <row r="21" spans="1:16" ht="20.100000000000001" customHeight="1" x14ac:dyDescent="0.3">
      <c r="A21" s="7" t="s">
        <v>112</v>
      </c>
      <c r="B21" s="14"/>
      <c r="C21" s="15">
        <v>7</v>
      </c>
      <c r="D21" s="15">
        <v>7</v>
      </c>
      <c r="E21" s="15"/>
      <c r="F21" s="15"/>
      <c r="G21" s="15"/>
      <c r="H21" s="15"/>
      <c r="I21" s="15"/>
      <c r="J21" s="15"/>
      <c r="K21" s="15"/>
      <c r="L21" s="15"/>
      <c r="M21" s="31"/>
      <c r="N21" s="31"/>
      <c r="O21" s="67"/>
      <c r="P21" s="10">
        <f t="shared" si="0"/>
        <v>14</v>
      </c>
    </row>
    <row r="22" spans="1:16" ht="20.100000000000001" customHeight="1" x14ac:dyDescent="0.3">
      <c r="A22" s="7" t="s">
        <v>113</v>
      </c>
      <c r="B22" s="14"/>
      <c r="C22" s="15">
        <v>7</v>
      </c>
      <c r="D22" s="15"/>
      <c r="E22" s="15"/>
      <c r="F22" s="15"/>
      <c r="G22" s="15"/>
      <c r="H22" s="15"/>
      <c r="I22" s="15"/>
      <c r="J22" s="15"/>
      <c r="K22" s="15">
        <v>6</v>
      </c>
      <c r="L22" s="15"/>
      <c r="M22" s="31"/>
      <c r="N22" s="31"/>
      <c r="O22" s="67"/>
      <c r="P22" s="10">
        <f t="shared" si="0"/>
        <v>13</v>
      </c>
    </row>
    <row r="23" spans="1:16" ht="20.100000000000001" customHeight="1" x14ac:dyDescent="0.3">
      <c r="A23" s="7" t="s">
        <v>115</v>
      </c>
      <c r="B23" s="14"/>
      <c r="C23" s="15">
        <v>7</v>
      </c>
      <c r="D23" s="15"/>
      <c r="E23" s="15"/>
      <c r="F23" s="15"/>
      <c r="G23" s="15"/>
      <c r="H23" s="15"/>
      <c r="I23" s="15"/>
      <c r="J23" s="15"/>
      <c r="K23" s="15">
        <v>3</v>
      </c>
      <c r="L23" s="15"/>
      <c r="M23" s="31"/>
      <c r="N23" s="31"/>
      <c r="O23" s="67"/>
      <c r="P23" s="10">
        <f t="shared" si="0"/>
        <v>10</v>
      </c>
    </row>
    <row r="24" spans="1:16" ht="20.100000000000001" customHeight="1" x14ac:dyDescent="0.3">
      <c r="A24" s="129" t="s">
        <v>128</v>
      </c>
      <c r="B24" s="130"/>
      <c r="C24" s="73"/>
      <c r="D24" s="73"/>
      <c r="E24" s="73"/>
      <c r="F24" s="73"/>
      <c r="G24" s="73"/>
      <c r="H24" s="73"/>
      <c r="I24" s="73"/>
      <c r="J24" s="73">
        <v>5</v>
      </c>
      <c r="K24" s="73">
        <v>4</v>
      </c>
      <c r="L24" s="73"/>
      <c r="M24" s="74"/>
      <c r="N24" s="74"/>
      <c r="O24" s="131"/>
      <c r="P24" s="132">
        <f t="shared" si="0"/>
        <v>9</v>
      </c>
    </row>
    <row r="25" spans="1:16" s="56" customFormat="1" ht="15.75" customHeight="1" x14ac:dyDescent="0.3">
      <c r="A25" s="118" t="s">
        <v>37</v>
      </c>
      <c r="B25" s="30"/>
      <c r="C25" s="15">
        <v>7</v>
      </c>
      <c r="D25" s="15"/>
      <c r="E25" s="15"/>
      <c r="F25" s="15"/>
      <c r="G25" s="15"/>
      <c r="H25" s="15"/>
      <c r="I25" s="15"/>
      <c r="J25" s="15"/>
      <c r="K25" s="15"/>
      <c r="L25" s="15"/>
      <c r="M25" s="31"/>
      <c r="N25" s="31"/>
      <c r="O25" s="69"/>
      <c r="P25" s="32">
        <f t="shared" si="0"/>
        <v>7</v>
      </c>
    </row>
    <row r="26" spans="1:16" ht="15.75" customHeight="1" x14ac:dyDescent="0.3">
      <c r="A26" s="66" t="s">
        <v>114</v>
      </c>
      <c r="B26" s="30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31"/>
      <c r="N26" s="31"/>
      <c r="O26" s="69"/>
      <c r="P26" s="63">
        <f t="shared" si="0"/>
        <v>7</v>
      </c>
    </row>
    <row r="27" spans="1:16" ht="20.100000000000001" customHeight="1" x14ac:dyDescent="0.3">
      <c r="A27" s="7" t="s">
        <v>73</v>
      </c>
      <c r="B27" s="14"/>
      <c r="C27" s="15"/>
      <c r="D27" s="15"/>
      <c r="E27" s="15">
        <v>7</v>
      </c>
      <c r="F27" s="15"/>
      <c r="G27" s="15"/>
      <c r="H27" s="15"/>
      <c r="I27" s="15"/>
      <c r="J27" s="15"/>
      <c r="K27" s="15"/>
      <c r="L27" s="15"/>
      <c r="M27" s="15"/>
      <c r="N27" s="15"/>
      <c r="O27" s="67"/>
      <c r="P27" s="10">
        <f t="shared" si="0"/>
        <v>7</v>
      </c>
    </row>
    <row r="28" spans="1:16" ht="15.75" customHeight="1" x14ac:dyDescent="0.3">
      <c r="A28" s="57" t="s">
        <v>64</v>
      </c>
      <c r="B28" s="54"/>
      <c r="C28" s="54"/>
      <c r="D28" s="54"/>
      <c r="E28" s="54">
        <v>5</v>
      </c>
      <c r="F28" s="54"/>
      <c r="G28" s="54"/>
      <c r="H28" s="54"/>
      <c r="I28" s="54"/>
      <c r="J28" s="54"/>
      <c r="K28" s="54"/>
      <c r="L28" s="54"/>
      <c r="M28" s="54"/>
      <c r="N28" s="54"/>
      <c r="O28" s="68"/>
      <c r="P28" s="39">
        <f t="shared" si="0"/>
        <v>5</v>
      </c>
    </row>
    <row r="29" spans="1:16" ht="20.100000000000001" customHeight="1" x14ac:dyDescent="0.3">
      <c r="A29" s="62" t="s">
        <v>121</v>
      </c>
      <c r="B29" s="87"/>
      <c r="C29" s="64"/>
      <c r="D29" s="64"/>
      <c r="E29" s="64">
        <v>4</v>
      </c>
      <c r="F29" s="64"/>
      <c r="G29" s="64"/>
      <c r="H29" s="64"/>
      <c r="I29" s="64"/>
      <c r="J29" s="64"/>
      <c r="K29" s="64"/>
      <c r="L29" s="64"/>
      <c r="M29" s="65"/>
      <c r="N29" s="65"/>
      <c r="O29" s="70"/>
      <c r="P29" s="61">
        <f t="shared" si="0"/>
        <v>4</v>
      </c>
    </row>
    <row r="30" spans="1:16" ht="20.100000000000001" customHeight="1" x14ac:dyDescent="0.3">
      <c r="A30" s="43" t="s">
        <v>122</v>
      </c>
      <c r="B30" s="30"/>
      <c r="C30" s="15"/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31"/>
      <c r="N30" s="31"/>
      <c r="O30" s="69"/>
      <c r="P30" s="44">
        <f t="shared" si="0"/>
        <v>3</v>
      </c>
    </row>
    <row r="31" spans="1:16" ht="20.100000000000001" customHeight="1" x14ac:dyDescent="0.2">
      <c r="A31" s="102" t="s">
        <v>54</v>
      </c>
      <c r="B31" s="105"/>
      <c r="E31" s="1">
        <v>2</v>
      </c>
      <c r="O31" s="119"/>
      <c r="P31" s="120">
        <f t="shared" si="0"/>
        <v>2</v>
      </c>
    </row>
    <row r="32" spans="1:16" ht="20.100000000000001" customHeight="1" x14ac:dyDescent="0.3">
      <c r="A32" s="7" t="s">
        <v>4</v>
      </c>
      <c r="B32" s="14"/>
      <c r="C32" s="15"/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31"/>
      <c r="N32" s="31"/>
      <c r="O32" s="67"/>
      <c r="P32" s="10">
        <f t="shared" si="0"/>
        <v>1</v>
      </c>
    </row>
    <row r="33" spans="1:16" ht="20.100000000000001" customHeight="1" x14ac:dyDescent="0.3">
      <c r="A33" s="7" t="s">
        <v>87</v>
      </c>
      <c r="B33" s="14"/>
      <c r="C33" s="15"/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31"/>
      <c r="N33" s="31"/>
      <c r="O33" s="67"/>
      <c r="P33" s="10">
        <f t="shared" si="0"/>
        <v>1</v>
      </c>
    </row>
    <row r="34" spans="1:16" ht="20.100000000000001" customHeight="1" x14ac:dyDescent="0.3">
      <c r="A34" s="7" t="s">
        <v>23</v>
      </c>
      <c r="B34" s="14"/>
      <c r="C34" s="15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31"/>
      <c r="N34" s="31"/>
      <c r="O34" s="67"/>
      <c r="P34" s="10">
        <f t="shared" si="0"/>
        <v>1</v>
      </c>
    </row>
    <row r="35" spans="1:16" ht="20.100000000000001" customHeight="1" x14ac:dyDescent="0.3">
      <c r="A35" s="7" t="s">
        <v>123</v>
      </c>
      <c r="B35" s="14"/>
      <c r="C35" s="15"/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31"/>
      <c r="N35" s="31"/>
      <c r="O35" s="69"/>
      <c r="P35" s="32">
        <f t="shared" si="0"/>
        <v>1</v>
      </c>
    </row>
    <row r="36" spans="1:16" ht="15.75" customHeight="1" x14ac:dyDescent="0.3">
      <c r="A36" s="7" t="s">
        <v>124</v>
      </c>
      <c r="B36" s="14"/>
      <c r="C36" s="127"/>
      <c r="D36" s="127"/>
      <c r="E36" s="127">
        <v>1</v>
      </c>
      <c r="F36" s="127"/>
      <c r="G36" s="127"/>
      <c r="H36" s="127"/>
      <c r="I36" s="127"/>
      <c r="J36" s="127"/>
      <c r="K36" s="128"/>
      <c r="L36" s="15"/>
      <c r="M36" s="31"/>
      <c r="N36" s="31"/>
      <c r="O36" s="67"/>
      <c r="P36" s="10">
        <f t="shared" si="0"/>
        <v>1</v>
      </c>
    </row>
    <row r="37" spans="1:16" ht="20.100000000000001" customHeight="1" x14ac:dyDescent="0.3">
      <c r="A37" s="7" t="s">
        <v>80</v>
      </c>
      <c r="B37" s="14"/>
      <c r="C37" s="127"/>
      <c r="D37" s="127"/>
      <c r="E37" s="127">
        <v>1</v>
      </c>
      <c r="F37" s="127"/>
      <c r="G37" s="127"/>
      <c r="H37" s="127"/>
      <c r="I37" s="127"/>
      <c r="J37" s="127"/>
      <c r="K37" s="128"/>
      <c r="L37" s="15"/>
      <c r="M37" s="31"/>
      <c r="N37" s="31"/>
      <c r="O37" s="67"/>
      <c r="P37" s="10">
        <f t="shared" si="0"/>
        <v>1</v>
      </c>
    </row>
    <row r="38" spans="1:16" ht="20.100000000000001" customHeight="1" x14ac:dyDescent="0.3">
      <c r="A38" s="7" t="s">
        <v>125</v>
      </c>
      <c r="B38" s="14"/>
      <c r="C38" s="15"/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31"/>
      <c r="N38" s="31"/>
      <c r="O38" s="67"/>
      <c r="P38" s="10">
        <f t="shared" si="0"/>
        <v>1</v>
      </c>
    </row>
    <row r="39" spans="1:16" ht="20.100000000000001" customHeight="1" x14ac:dyDescent="0.3">
      <c r="A39" s="7" t="s">
        <v>38</v>
      </c>
      <c r="B39" s="14"/>
      <c r="C39" s="15"/>
      <c r="D39" s="15"/>
      <c r="E39" s="15"/>
      <c r="F39" s="15"/>
      <c r="G39" s="15"/>
      <c r="H39" s="15"/>
      <c r="I39" s="15"/>
      <c r="J39" s="15"/>
      <c r="K39" s="15">
        <v>1</v>
      </c>
      <c r="L39" s="15"/>
      <c r="M39" s="31"/>
      <c r="N39" s="31"/>
      <c r="O39" s="67"/>
      <c r="P39" s="10">
        <f t="shared" si="0"/>
        <v>1</v>
      </c>
    </row>
    <row r="40" spans="1:16" ht="15.75" customHeight="1" x14ac:dyDescent="0.25">
      <c r="A40" s="126" t="s">
        <v>130</v>
      </c>
      <c r="B40" s="122"/>
      <c r="C40" s="123"/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4"/>
      <c r="N40" s="31"/>
      <c r="O40" s="125"/>
      <c r="P40" s="125">
        <f t="shared" si="0"/>
        <v>1</v>
      </c>
    </row>
  </sheetData>
  <mergeCells count="1">
    <mergeCell ref="B1:O1"/>
  </mergeCells>
  <pageMargins left="0.7" right="0.7" top="0.75" bottom="0.75" header="0.3" footer="0.3"/>
  <pageSetup paperSize="9" scale="68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view="pageBreakPreview" topLeftCell="A2" zoomScale="80" zoomScaleNormal="100" zoomScaleSheetLayoutView="80" workbookViewId="0">
      <selection activeCell="A2" sqref="A1:IV65536"/>
    </sheetView>
  </sheetViews>
  <sheetFormatPr defaultColWidth="17.28515625" defaultRowHeight="15.75" customHeight="1" x14ac:dyDescent="0.2"/>
  <cols>
    <col min="1" max="1" width="25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6" t="s">
        <v>30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116</v>
      </c>
      <c r="B3" s="14">
        <v>7</v>
      </c>
      <c r="C3" s="15">
        <v>7</v>
      </c>
      <c r="D3" s="15">
        <v>7</v>
      </c>
      <c r="E3" s="15">
        <v>8</v>
      </c>
      <c r="F3" s="15">
        <v>9</v>
      </c>
      <c r="G3" s="15">
        <v>8</v>
      </c>
      <c r="H3" s="15"/>
      <c r="I3" s="15"/>
      <c r="J3" s="15">
        <v>8</v>
      </c>
      <c r="K3" s="15">
        <v>9</v>
      </c>
      <c r="L3" s="15">
        <v>9</v>
      </c>
      <c r="M3" s="20"/>
      <c r="N3" s="110">
        <v>10</v>
      </c>
      <c r="O3" s="10"/>
      <c r="P3" s="10">
        <f t="shared" ref="P3:P37" si="0">SUM(B3:O3)</f>
        <v>82</v>
      </c>
    </row>
    <row r="4" spans="1:16" ht="20.100000000000001" customHeight="1" x14ac:dyDescent="0.2">
      <c r="A4" s="102" t="s">
        <v>83</v>
      </c>
      <c r="B4" s="105"/>
      <c r="C4" s="1">
        <v>7</v>
      </c>
      <c r="D4" s="1">
        <v>7</v>
      </c>
      <c r="F4" s="1">
        <v>8</v>
      </c>
      <c r="G4" s="1">
        <v>7</v>
      </c>
      <c r="H4" s="1">
        <v>8</v>
      </c>
      <c r="I4" s="1">
        <v>9</v>
      </c>
      <c r="J4" s="1">
        <v>8</v>
      </c>
      <c r="L4" s="1">
        <v>8</v>
      </c>
      <c r="M4" s="110">
        <v>8</v>
      </c>
      <c r="N4" s="110"/>
      <c r="O4" s="83">
        <v>7</v>
      </c>
      <c r="P4" s="83">
        <f t="shared" si="0"/>
        <v>77</v>
      </c>
    </row>
    <row r="5" spans="1:16" ht="20.100000000000001" customHeight="1" x14ac:dyDescent="0.3">
      <c r="A5" s="7" t="s">
        <v>126</v>
      </c>
      <c r="B5" s="14"/>
      <c r="C5" s="15"/>
      <c r="D5" s="15"/>
      <c r="E5" s="15"/>
      <c r="F5" s="15"/>
      <c r="G5" s="15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10">
        <v>10</v>
      </c>
      <c r="N5" s="20"/>
      <c r="O5" s="10"/>
      <c r="P5" s="10">
        <f>SUM(B5:O5)</f>
        <v>70</v>
      </c>
    </row>
    <row r="6" spans="1:16" ht="20.100000000000001" customHeight="1" x14ac:dyDescent="0.3">
      <c r="A6" s="7" t="s">
        <v>75</v>
      </c>
      <c r="B6" s="14">
        <v>7</v>
      </c>
      <c r="C6" s="15">
        <v>7</v>
      </c>
      <c r="D6" s="15">
        <v>7</v>
      </c>
      <c r="E6" s="15">
        <v>7</v>
      </c>
      <c r="F6" s="15"/>
      <c r="G6" s="15">
        <v>6</v>
      </c>
      <c r="H6" s="15">
        <v>9</v>
      </c>
      <c r="I6" s="15"/>
      <c r="J6" s="15">
        <v>9</v>
      </c>
      <c r="K6" s="15">
        <v>8</v>
      </c>
      <c r="L6" s="15"/>
      <c r="M6" s="110">
        <v>7</v>
      </c>
      <c r="N6" s="20"/>
      <c r="O6" s="10"/>
      <c r="P6" s="10">
        <f t="shared" si="0"/>
        <v>67</v>
      </c>
    </row>
    <row r="7" spans="1:16" ht="20.100000000000001" customHeight="1" x14ac:dyDescent="0.3">
      <c r="A7" s="7" t="s">
        <v>74</v>
      </c>
      <c r="B7" s="14"/>
      <c r="C7" s="15">
        <v>7</v>
      </c>
      <c r="D7" s="15">
        <v>7</v>
      </c>
      <c r="E7" s="15">
        <v>10</v>
      </c>
      <c r="F7" s="15">
        <v>10</v>
      </c>
      <c r="G7" s="15">
        <v>9</v>
      </c>
      <c r="H7" s="15"/>
      <c r="I7" s="15"/>
      <c r="J7" s="15"/>
      <c r="K7" s="15"/>
      <c r="L7" s="15"/>
      <c r="M7" s="110">
        <v>9</v>
      </c>
      <c r="N7" s="20"/>
      <c r="O7" s="10">
        <v>7</v>
      </c>
      <c r="P7" s="10">
        <f t="shared" si="0"/>
        <v>59</v>
      </c>
    </row>
    <row r="8" spans="1:16" ht="20.100000000000001" customHeight="1" x14ac:dyDescent="0.3">
      <c r="A8" s="7" t="s">
        <v>117</v>
      </c>
      <c r="B8" s="14">
        <v>7</v>
      </c>
      <c r="C8" s="15">
        <v>7</v>
      </c>
      <c r="D8" s="15">
        <v>7</v>
      </c>
      <c r="E8" s="15">
        <v>4</v>
      </c>
      <c r="F8" s="15">
        <v>6</v>
      </c>
      <c r="G8" s="15"/>
      <c r="H8" s="15"/>
      <c r="I8" s="15">
        <v>8</v>
      </c>
      <c r="J8" s="15"/>
      <c r="K8" s="15"/>
      <c r="L8" s="15"/>
      <c r="M8" s="20"/>
      <c r="N8" s="20"/>
      <c r="O8" s="10"/>
      <c r="P8" s="10">
        <f t="shared" si="0"/>
        <v>39</v>
      </c>
    </row>
    <row r="9" spans="1:16" ht="20.100000000000001" customHeight="1" x14ac:dyDescent="0.3">
      <c r="A9" s="7" t="s">
        <v>39</v>
      </c>
      <c r="B9" s="14"/>
      <c r="C9" s="15">
        <v>7</v>
      </c>
      <c r="D9" s="15">
        <v>7</v>
      </c>
      <c r="E9" s="15">
        <v>9</v>
      </c>
      <c r="F9" s="15"/>
      <c r="G9" s="15"/>
      <c r="H9" s="15"/>
      <c r="I9" s="15"/>
      <c r="J9" s="15"/>
      <c r="K9" s="15"/>
      <c r="L9" s="15"/>
      <c r="M9" s="20"/>
      <c r="N9" s="20"/>
      <c r="O9" s="10"/>
      <c r="P9" s="10">
        <f t="shared" si="0"/>
        <v>23</v>
      </c>
    </row>
    <row r="10" spans="1:16" ht="20.100000000000001" customHeight="1" x14ac:dyDescent="0.3">
      <c r="A10" s="7" t="s">
        <v>81</v>
      </c>
      <c r="B10" s="14"/>
      <c r="C10" s="15">
        <v>7</v>
      </c>
      <c r="D10" s="15"/>
      <c r="E10" s="15">
        <v>1</v>
      </c>
      <c r="F10" s="15"/>
      <c r="G10" s="15"/>
      <c r="H10" s="15"/>
      <c r="I10" s="15"/>
      <c r="J10" s="15"/>
      <c r="K10" s="15">
        <v>6</v>
      </c>
      <c r="L10" s="15"/>
      <c r="M10" s="89"/>
      <c r="N10" s="89"/>
      <c r="O10" s="10">
        <v>7</v>
      </c>
      <c r="P10" s="10">
        <f>SUM(B10:O10)</f>
        <v>21</v>
      </c>
    </row>
    <row r="11" spans="1:16" ht="20.100000000000001" customHeight="1" x14ac:dyDescent="0.3">
      <c r="A11" s="7" t="s">
        <v>21</v>
      </c>
      <c r="B11" s="14"/>
      <c r="C11" s="15">
        <v>7</v>
      </c>
      <c r="D11" s="15"/>
      <c r="E11" s="15">
        <v>6</v>
      </c>
      <c r="F11" s="15">
        <v>7</v>
      </c>
      <c r="G11" s="15"/>
      <c r="H11" s="15"/>
      <c r="I11" s="15"/>
      <c r="J11" s="15"/>
      <c r="K11" s="15"/>
      <c r="L11" s="15"/>
      <c r="M11" s="20"/>
      <c r="N11" s="20"/>
      <c r="O11" s="10"/>
      <c r="P11" s="10">
        <f t="shared" si="0"/>
        <v>20</v>
      </c>
    </row>
    <row r="12" spans="1:16" ht="20.100000000000001" customHeight="1" x14ac:dyDescent="0.3">
      <c r="A12" s="7" t="s">
        <v>7</v>
      </c>
      <c r="B12" s="14">
        <v>7</v>
      </c>
      <c r="C12" s="15">
        <v>7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20"/>
      <c r="N12" s="20"/>
      <c r="O12" s="10"/>
      <c r="P12" s="10">
        <f t="shared" si="0"/>
        <v>15</v>
      </c>
    </row>
    <row r="13" spans="1:16" ht="20.100000000000001" customHeight="1" x14ac:dyDescent="0.3">
      <c r="A13" s="7" t="s">
        <v>120</v>
      </c>
      <c r="B13" s="14"/>
      <c r="C13" s="15">
        <v>7</v>
      </c>
      <c r="D13" s="15">
        <v>7</v>
      </c>
      <c r="E13" s="15"/>
      <c r="F13" s="15"/>
      <c r="G13" s="15"/>
      <c r="H13" s="15"/>
      <c r="I13" s="15"/>
      <c r="J13" s="15"/>
      <c r="K13" s="15"/>
      <c r="L13" s="15"/>
      <c r="M13" s="20"/>
      <c r="N13" s="20"/>
      <c r="O13" s="10"/>
      <c r="P13" s="10">
        <f t="shared" si="0"/>
        <v>14</v>
      </c>
    </row>
    <row r="14" spans="1:16" ht="20.100000000000001" customHeight="1" x14ac:dyDescent="0.3">
      <c r="A14" s="7" t="s">
        <v>52</v>
      </c>
      <c r="B14" s="14"/>
      <c r="C14" s="15">
        <v>7</v>
      </c>
      <c r="D14" s="15"/>
      <c r="E14" s="15">
        <v>5</v>
      </c>
      <c r="F14" s="15"/>
      <c r="G14" s="53"/>
      <c r="H14" s="15"/>
      <c r="I14" s="15"/>
      <c r="J14" s="15"/>
      <c r="K14" s="53"/>
      <c r="L14" s="15"/>
      <c r="M14" s="20"/>
      <c r="N14" s="20"/>
      <c r="O14" s="10"/>
      <c r="P14" s="10">
        <f t="shared" si="0"/>
        <v>12</v>
      </c>
    </row>
    <row r="15" spans="1:16" ht="15.75" customHeight="1" x14ac:dyDescent="0.3">
      <c r="A15" s="43" t="s">
        <v>119</v>
      </c>
      <c r="B15" s="15"/>
      <c r="C15" s="15">
        <v>7</v>
      </c>
      <c r="D15" s="15"/>
      <c r="E15" s="15">
        <v>3</v>
      </c>
      <c r="F15" s="15"/>
      <c r="G15" s="15"/>
      <c r="H15" s="15"/>
      <c r="I15" s="15"/>
      <c r="J15" s="15"/>
      <c r="K15" s="15"/>
      <c r="L15" s="33"/>
      <c r="M15" s="82"/>
      <c r="N15" s="82"/>
      <c r="O15" s="32"/>
      <c r="P15" s="32">
        <f t="shared" si="0"/>
        <v>10</v>
      </c>
    </row>
    <row r="16" spans="1:16" ht="20.100000000000001" customHeight="1" x14ac:dyDescent="0.3">
      <c r="A16" s="8" t="s">
        <v>77</v>
      </c>
      <c r="B16" s="16">
        <v>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81"/>
      <c r="N16" s="81"/>
      <c r="O16" s="11"/>
      <c r="P16" s="11">
        <f t="shared" si="0"/>
        <v>7</v>
      </c>
    </row>
    <row r="17" spans="1:16" ht="20.100000000000001" customHeight="1" x14ac:dyDescent="0.3">
      <c r="A17" s="7" t="s">
        <v>118</v>
      </c>
      <c r="B17" s="14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0"/>
      <c r="N17" s="20"/>
      <c r="O17" s="10"/>
      <c r="P17" s="10">
        <f t="shared" si="0"/>
        <v>7</v>
      </c>
    </row>
    <row r="18" spans="1:16" ht="20.100000000000001" customHeight="1" x14ac:dyDescent="0.3">
      <c r="A18" s="7" t="s">
        <v>41</v>
      </c>
      <c r="B18" s="14"/>
      <c r="C18" s="15"/>
      <c r="D18" s="15"/>
      <c r="E18" s="15"/>
      <c r="F18" s="15"/>
      <c r="G18" s="15"/>
      <c r="H18" s="15"/>
      <c r="I18" s="15"/>
      <c r="J18" s="15"/>
      <c r="K18" s="15">
        <v>7</v>
      </c>
      <c r="L18" s="15"/>
      <c r="M18" s="20"/>
      <c r="N18" s="20"/>
      <c r="O18" s="10"/>
      <c r="P18" s="10">
        <f t="shared" si="0"/>
        <v>7</v>
      </c>
    </row>
    <row r="19" spans="1:16" ht="20.100000000000001" customHeight="1" x14ac:dyDescent="0.3">
      <c r="A19" s="7" t="s">
        <v>137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"/>
      <c r="N19" s="20"/>
      <c r="O19" s="10">
        <v>7</v>
      </c>
      <c r="P19" s="10">
        <f>SUM(B19:O19)</f>
        <v>7</v>
      </c>
    </row>
    <row r="20" spans="1:16" ht="20.100000000000001" customHeight="1" x14ac:dyDescent="0.3">
      <c r="A20" s="7" t="s">
        <v>44</v>
      </c>
      <c r="B20" s="14"/>
      <c r="C20" s="15"/>
      <c r="D20" s="15"/>
      <c r="E20" s="15">
        <v>2</v>
      </c>
      <c r="F20" s="15"/>
      <c r="G20" s="15"/>
      <c r="H20" s="15"/>
      <c r="I20" s="15"/>
      <c r="J20" s="15"/>
      <c r="K20" s="15"/>
      <c r="L20" s="15"/>
      <c r="M20" s="20"/>
      <c r="N20" s="20"/>
      <c r="O20" s="10"/>
      <c r="P20" s="10">
        <f t="shared" si="0"/>
        <v>2</v>
      </c>
    </row>
    <row r="21" spans="1:16" ht="20.100000000000001" customHeight="1" x14ac:dyDescent="0.3">
      <c r="A21" s="7" t="s">
        <v>45</v>
      </c>
      <c r="B21" s="14"/>
      <c r="C21" s="15"/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20"/>
      <c r="N21" s="20"/>
      <c r="O21" s="10"/>
      <c r="P21" s="10">
        <f t="shared" si="0"/>
        <v>1</v>
      </c>
    </row>
    <row r="22" spans="1:16" s="56" customFormat="1" ht="15.75" customHeight="1" x14ac:dyDescent="0.3">
      <c r="A22" s="57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39"/>
      <c r="P22" s="39">
        <f t="shared" si="0"/>
        <v>0</v>
      </c>
    </row>
    <row r="23" spans="1:16" ht="20.100000000000001" customHeight="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"/>
      <c r="N23" s="20"/>
      <c r="O23" s="10"/>
      <c r="P23" s="10">
        <f t="shared" si="0"/>
        <v>0</v>
      </c>
    </row>
    <row r="24" spans="1:16" ht="20.100000000000001" customHeight="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"/>
      <c r="N24" s="20"/>
      <c r="O24" s="10"/>
      <c r="P24" s="10">
        <f t="shared" si="0"/>
        <v>0</v>
      </c>
    </row>
    <row r="25" spans="1:16" ht="15.7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2"/>
      <c r="N25" s="52"/>
      <c r="O25" s="48"/>
      <c r="P25" s="48">
        <f t="shared" si="0"/>
        <v>0</v>
      </c>
    </row>
    <row r="26" spans="1:16" ht="20.100000000000001" customHeight="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10"/>
      <c r="P26" s="10">
        <f t="shared" si="0"/>
        <v>0</v>
      </c>
    </row>
    <row r="27" spans="1:16" ht="15.75" customHeight="1" x14ac:dyDescent="0.2">
      <c r="A27" s="42"/>
      <c r="L27" s="26"/>
      <c r="M27" s="26"/>
      <c r="N27" s="26"/>
      <c r="O27" s="27"/>
      <c r="P27" s="27">
        <f t="shared" si="0"/>
        <v>0</v>
      </c>
    </row>
    <row r="28" spans="1:16" ht="20.100000000000001" customHeight="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10"/>
      <c r="P28" s="10">
        <f t="shared" si="0"/>
        <v>0</v>
      </c>
    </row>
    <row r="29" spans="1:16" ht="20.100000000000001" customHeight="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0"/>
      <c r="P29" s="10">
        <f t="shared" si="0"/>
        <v>0</v>
      </c>
    </row>
    <row r="30" spans="1:16" ht="20.100000000000001" customHeight="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10"/>
      <c r="P30" s="10">
        <f t="shared" si="0"/>
        <v>0</v>
      </c>
    </row>
    <row r="31" spans="1:16" ht="20.100000000000001" customHeight="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0"/>
      <c r="P31" s="10">
        <f t="shared" si="0"/>
        <v>0</v>
      </c>
    </row>
    <row r="32" spans="1:16" ht="20.100000000000001" customHeight="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0"/>
      <c r="N32" s="20"/>
      <c r="O32" s="10"/>
      <c r="P32" s="10">
        <f t="shared" si="0"/>
        <v>0</v>
      </c>
    </row>
    <row r="33" spans="1:16" ht="20.100000000000001" customHeight="1" x14ac:dyDescent="0.3">
      <c r="A33" s="43"/>
      <c r="B33" s="3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  <c r="N33" s="31"/>
      <c r="O33" s="44"/>
      <c r="P33" s="44">
        <f t="shared" si="0"/>
        <v>0</v>
      </c>
    </row>
    <row r="34" spans="1:16" ht="20.100000000000001" customHeight="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33"/>
      <c r="M34" s="31"/>
      <c r="N34" s="31"/>
      <c r="O34" s="32"/>
      <c r="P34" s="32">
        <f t="shared" si="0"/>
        <v>0</v>
      </c>
    </row>
    <row r="35" spans="1:16" ht="20.100000000000001" customHeight="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  <c r="N35" s="20"/>
      <c r="O35" s="10"/>
      <c r="P35" s="10">
        <f t="shared" si="0"/>
        <v>0</v>
      </c>
    </row>
    <row r="36" spans="1:16" ht="20.100000000000001" customHeight="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0"/>
      <c r="P36" s="10">
        <f t="shared" si="0"/>
        <v>0</v>
      </c>
    </row>
    <row r="37" spans="1:16" ht="20.100000000000001" customHeight="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  <c r="N37" s="20"/>
      <c r="O37" s="10"/>
      <c r="P37" s="10">
        <f t="shared" si="0"/>
        <v>0</v>
      </c>
    </row>
    <row r="38" spans="1:16" ht="20.100000000000001" customHeight="1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8"/>
      <c r="M38" s="29"/>
      <c r="N38" s="114"/>
      <c r="O38" s="41"/>
      <c r="P38" s="41"/>
    </row>
    <row r="39" spans="1:16" ht="15.75" customHeigh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5"/>
      <c r="M39" s="34"/>
      <c r="N39" s="115"/>
      <c r="O39" s="40"/>
      <c r="P39" s="40"/>
    </row>
  </sheetData>
  <mergeCells count="1">
    <mergeCell ref="B1:O1"/>
  </mergeCells>
  <pageMargins left="0.7" right="0.7" top="0.75" bottom="0.75" header="0.3" footer="0.3"/>
  <pageSetup paperSize="9" scale="67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1"/>
  <sheetViews>
    <sheetView workbookViewId="0">
      <selection activeCell="O21" sqref="O21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6" t="s">
        <v>139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126</v>
      </c>
      <c r="B3" s="140">
        <v>7</v>
      </c>
      <c r="C3" s="106">
        <v>7</v>
      </c>
      <c r="D3" s="106">
        <v>7</v>
      </c>
      <c r="E3" s="106" t="s">
        <v>167</v>
      </c>
      <c r="F3" s="106">
        <v>10</v>
      </c>
      <c r="G3" s="148" t="s">
        <v>178</v>
      </c>
      <c r="H3" s="106">
        <v>10</v>
      </c>
      <c r="I3" s="106">
        <v>10</v>
      </c>
      <c r="J3" s="106">
        <v>10</v>
      </c>
      <c r="K3" s="106">
        <v>10</v>
      </c>
      <c r="L3" s="106">
        <v>10</v>
      </c>
      <c r="M3" s="106">
        <v>10</v>
      </c>
      <c r="N3" s="141"/>
      <c r="O3" s="142"/>
      <c r="P3" s="113"/>
      <c r="Q3" s="113">
        <f t="shared" ref="Q3:Q21" si="0">SUM(B3:P3)</f>
        <v>91</v>
      </c>
    </row>
    <row r="4" spans="1:17" ht="20.100000000000001" customHeight="1" x14ac:dyDescent="0.2">
      <c r="A4" s="143" t="s">
        <v>83</v>
      </c>
      <c r="B4" s="144">
        <v>7</v>
      </c>
      <c r="C4" s="145"/>
      <c r="D4" s="145">
        <v>7</v>
      </c>
      <c r="E4" s="145">
        <v>7</v>
      </c>
      <c r="F4" s="145">
        <v>6</v>
      </c>
      <c r="G4" s="145">
        <v>8</v>
      </c>
      <c r="H4" s="145">
        <v>5</v>
      </c>
      <c r="I4" s="145">
        <v>8</v>
      </c>
      <c r="J4" s="145">
        <v>5</v>
      </c>
      <c r="K4" s="145"/>
      <c r="L4" s="145">
        <v>6</v>
      </c>
      <c r="M4" s="145">
        <v>8</v>
      </c>
      <c r="N4" s="145"/>
      <c r="O4" s="142"/>
      <c r="P4" s="146"/>
      <c r="Q4" s="146">
        <f t="shared" si="0"/>
        <v>67</v>
      </c>
    </row>
    <row r="5" spans="1:17" ht="20.100000000000001" customHeight="1" x14ac:dyDescent="0.3">
      <c r="A5" s="103" t="s">
        <v>75</v>
      </c>
      <c r="B5" s="140">
        <v>7</v>
      </c>
      <c r="C5" s="106">
        <v>7</v>
      </c>
      <c r="D5" s="106">
        <v>7</v>
      </c>
      <c r="E5" s="106" t="s">
        <v>167</v>
      </c>
      <c r="F5" s="106">
        <v>9</v>
      </c>
      <c r="G5" s="106"/>
      <c r="H5" s="106"/>
      <c r="I5" s="106">
        <v>9</v>
      </c>
      <c r="J5" s="106">
        <v>7</v>
      </c>
      <c r="K5" s="106">
        <v>9</v>
      </c>
      <c r="L5" s="106">
        <v>8</v>
      </c>
      <c r="M5" s="106"/>
      <c r="N5" s="145"/>
      <c r="O5" s="141"/>
      <c r="P5" s="113"/>
      <c r="Q5" s="113">
        <f t="shared" si="0"/>
        <v>63</v>
      </c>
    </row>
    <row r="6" spans="1:17" ht="20.100000000000001" customHeight="1" x14ac:dyDescent="0.3">
      <c r="A6" s="103" t="s">
        <v>157</v>
      </c>
      <c r="B6" s="140">
        <v>7</v>
      </c>
      <c r="C6" s="106">
        <v>7</v>
      </c>
      <c r="D6" s="106"/>
      <c r="E6" s="106">
        <v>7</v>
      </c>
      <c r="F6" s="106">
        <v>7</v>
      </c>
      <c r="G6" s="106"/>
      <c r="H6" s="106">
        <v>7</v>
      </c>
      <c r="I6" s="106"/>
      <c r="J6" s="106">
        <v>6</v>
      </c>
      <c r="K6" s="106"/>
      <c r="L6" s="106">
        <v>9</v>
      </c>
      <c r="M6" s="106">
        <v>9</v>
      </c>
      <c r="N6" s="141"/>
      <c r="O6" s="141"/>
      <c r="P6" s="113"/>
      <c r="Q6" s="113">
        <f t="shared" si="0"/>
        <v>59</v>
      </c>
    </row>
    <row r="7" spans="1:17" ht="20.100000000000001" customHeight="1" x14ac:dyDescent="0.3">
      <c r="A7" s="103" t="s">
        <v>165</v>
      </c>
      <c r="B7" s="140"/>
      <c r="C7" s="106"/>
      <c r="D7" s="106">
        <v>7</v>
      </c>
      <c r="E7" s="106">
        <v>7</v>
      </c>
      <c r="F7" s="106"/>
      <c r="G7" s="106">
        <v>10</v>
      </c>
      <c r="H7" s="106">
        <v>9</v>
      </c>
      <c r="I7" s="106"/>
      <c r="J7" s="106">
        <v>9</v>
      </c>
      <c r="K7" s="106"/>
      <c r="L7" s="106"/>
      <c r="M7" s="106"/>
      <c r="N7" s="141"/>
      <c r="O7" s="141"/>
      <c r="P7" s="113"/>
      <c r="Q7" s="113">
        <f t="shared" si="0"/>
        <v>42</v>
      </c>
    </row>
    <row r="8" spans="1:17" ht="20.100000000000001" customHeight="1" x14ac:dyDescent="0.3">
      <c r="A8" s="103" t="s">
        <v>81</v>
      </c>
      <c r="B8" s="140">
        <v>7</v>
      </c>
      <c r="C8" s="106"/>
      <c r="D8" s="106">
        <v>7</v>
      </c>
      <c r="E8" s="106"/>
      <c r="F8" s="106">
        <v>3</v>
      </c>
      <c r="G8" s="106">
        <v>7</v>
      </c>
      <c r="H8" s="106"/>
      <c r="I8" s="106"/>
      <c r="J8" s="106"/>
      <c r="K8" s="106"/>
      <c r="L8" s="106">
        <v>3</v>
      </c>
      <c r="M8" s="106">
        <v>5</v>
      </c>
      <c r="N8" s="106"/>
      <c r="O8" s="106"/>
      <c r="P8" s="113"/>
      <c r="Q8" s="113">
        <f t="shared" si="0"/>
        <v>32</v>
      </c>
    </row>
    <row r="9" spans="1:17" ht="15.75" customHeight="1" x14ac:dyDescent="0.3">
      <c r="A9" s="103" t="s">
        <v>158</v>
      </c>
      <c r="B9" s="140">
        <v>7</v>
      </c>
      <c r="C9" s="106"/>
      <c r="D9" s="106">
        <v>7</v>
      </c>
      <c r="E9" s="106"/>
      <c r="F9" s="106">
        <v>5</v>
      </c>
      <c r="G9" s="106"/>
      <c r="H9" s="147"/>
      <c r="I9" s="106"/>
      <c r="J9" s="106"/>
      <c r="K9" s="106"/>
      <c r="L9" s="147">
        <v>4</v>
      </c>
      <c r="M9" s="106">
        <v>6</v>
      </c>
      <c r="N9" s="141"/>
      <c r="O9" s="141"/>
      <c r="P9" s="113"/>
      <c r="Q9" s="113">
        <f t="shared" si="0"/>
        <v>29</v>
      </c>
    </row>
    <row r="10" spans="1:17" ht="20.100000000000001" customHeight="1" x14ac:dyDescent="0.3">
      <c r="A10" s="103" t="s">
        <v>120</v>
      </c>
      <c r="B10" s="140"/>
      <c r="C10" s="106">
        <v>7</v>
      </c>
      <c r="D10" s="106">
        <v>7</v>
      </c>
      <c r="E10" s="106"/>
      <c r="F10" s="106"/>
      <c r="G10" s="106"/>
      <c r="H10" s="106">
        <v>6</v>
      </c>
      <c r="I10" s="106"/>
      <c r="J10" s="106">
        <v>8</v>
      </c>
      <c r="K10" s="106"/>
      <c r="L10" s="106"/>
      <c r="M10" s="106"/>
      <c r="N10" s="141"/>
      <c r="O10" s="141"/>
      <c r="P10" s="113"/>
      <c r="Q10" s="113">
        <f t="shared" si="0"/>
        <v>28</v>
      </c>
    </row>
    <row r="11" spans="1:17" ht="20.100000000000001" customHeight="1" x14ac:dyDescent="0.3">
      <c r="A11" s="103" t="s">
        <v>116</v>
      </c>
      <c r="B11" s="140">
        <v>7</v>
      </c>
      <c r="C11" s="106"/>
      <c r="D11" s="106"/>
      <c r="E11" s="106"/>
      <c r="F11" s="106">
        <v>8</v>
      </c>
      <c r="G11" s="106"/>
      <c r="H11" s="106"/>
      <c r="I11" s="106"/>
      <c r="J11" s="106"/>
      <c r="K11" s="106"/>
      <c r="L11" s="106">
        <v>7</v>
      </c>
      <c r="M11" s="106"/>
      <c r="N11" s="145"/>
      <c r="O11" s="141"/>
      <c r="P11" s="113"/>
      <c r="Q11" s="113">
        <f t="shared" si="0"/>
        <v>22</v>
      </c>
    </row>
    <row r="12" spans="1:17" ht="20.100000000000001" customHeight="1" x14ac:dyDescent="0.3">
      <c r="A12" s="103" t="s">
        <v>45</v>
      </c>
      <c r="B12" s="140">
        <v>7</v>
      </c>
      <c r="C12" s="106"/>
      <c r="D12" s="106">
        <v>7</v>
      </c>
      <c r="E12" s="106"/>
      <c r="F12" s="106">
        <v>4</v>
      </c>
      <c r="G12" s="106"/>
      <c r="H12" s="106"/>
      <c r="I12" s="106"/>
      <c r="J12" s="106"/>
      <c r="K12" s="106"/>
      <c r="L12" s="106"/>
      <c r="M12" s="106"/>
      <c r="N12" s="141"/>
      <c r="O12" s="141"/>
      <c r="P12" s="113"/>
      <c r="Q12" s="113">
        <f t="shared" si="0"/>
        <v>18</v>
      </c>
    </row>
    <row r="13" spans="1:17" ht="20.100000000000001" customHeight="1" x14ac:dyDescent="0.3">
      <c r="A13" s="103" t="s">
        <v>175</v>
      </c>
      <c r="B13" s="140"/>
      <c r="C13" s="106"/>
      <c r="D13" s="106">
        <v>7</v>
      </c>
      <c r="E13" s="106"/>
      <c r="F13" s="106"/>
      <c r="G13" s="106"/>
      <c r="H13" s="106">
        <v>8</v>
      </c>
      <c r="I13" s="106"/>
      <c r="J13" s="106"/>
      <c r="K13" s="106"/>
      <c r="L13" s="106"/>
      <c r="M13" s="106"/>
      <c r="N13" s="141"/>
      <c r="O13" s="141"/>
      <c r="P13" s="113"/>
      <c r="Q13" s="113">
        <f t="shared" si="0"/>
        <v>15</v>
      </c>
    </row>
    <row r="14" spans="1:17" ht="20.100000000000001" customHeight="1" x14ac:dyDescent="0.3">
      <c r="A14" s="103" t="s">
        <v>156</v>
      </c>
      <c r="B14" s="140">
        <v>7</v>
      </c>
      <c r="C14" s="106"/>
      <c r="D14" s="106">
        <v>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41"/>
      <c r="O14" s="141"/>
      <c r="P14" s="113"/>
      <c r="Q14" s="113">
        <f t="shared" si="0"/>
        <v>14</v>
      </c>
    </row>
    <row r="15" spans="1:17" ht="20.100000000000001" customHeight="1" x14ac:dyDescent="0.3">
      <c r="A15" s="103" t="s">
        <v>164</v>
      </c>
      <c r="B15" s="140"/>
      <c r="C15" s="106">
        <v>7</v>
      </c>
      <c r="D15" s="106"/>
      <c r="E15" s="106"/>
      <c r="F15" s="106"/>
      <c r="G15" s="106"/>
      <c r="H15" s="106"/>
      <c r="I15" s="106"/>
      <c r="J15" s="106">
        <v>4</v>
      </c>
      <c r="K15" s="106"/>
      <c r="L15" s="106"/>
      <c r="M15" s="106"/>
      <c r="N15" s="141"/>
      <c r="O15" s="141"/>
      <c r="P15" s="113"/>
      <c r="Q15" s="113">
        <f t="shared" si="0"/>
        <v>11</v>
      </c>
    </row>
    <row r="16" spans="1:17" ht="20.100000000000001" customHeight="1" x14ac:dyDescent="0.3">
      <c r="A16" s="103" t="s">
        <v>155</v>
      </c>
      <c r="B16" s="140">
        <v>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5"/>
      <c r="O16" s="141"/>
      <c r="P16" s="113"/>
      <c r="Q16" s="113">
        <f t="shared" si="0"/>
        <v>7</v>
      </c>
    </row>
    <row r="17" spans="1:256" ht="20.100000000000001" customHeight="1" x14ac:dyDescent="0.3">
      <c r="A17" s="103" t="s">
        <v>67</v>
      </c>
      <c r="B17" s="140">
        <v>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41"/>
      <c r="O17" s="141"/>
      <c r="P17" s="113"/>
      <c r="Q17" s="113">
        <f t="shared" si="0"/>
        <v>7</v>
      </c>
    </row>
    <row r="18" spans="1:256" ht="20.100000000000001" customHeight="1" x14ac:dyDescent="0.3">
      <c r="A18" s="103" t="s">
        <v>52</v>
      </c>
      <c r="B18" s="140">
        <v>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41"/>
      <c r="O18" s="141"/>
      <c r="P18" s="113"/>
      <c r="Q18" s="113">
        <f t="shared" si="0"/>
        <v>7</v>
      </c>
    </row>
    <row r="19" spans="1:256" ht="20.100000000000001" customHeight="1" x14ac:dyDescent="0.3">
      <c r="A19" s="103" t="s">
        <v>166</v>
      </c>
      <c r="B19" s="140"/>
      <c r="C19" s="106"/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1"/>
      <c r="O19" s="141"/>
      <c r="P19" s="113"/>
      <c r="Q19" s="113">
        <f t="shared" si="0"/>
        <v>7</v>
      </c>
    </row>
    <row r="20" spans="1:256" ht="20.100000000000001" customHeight="1" x14ac:dyDescent="0.3">
      <c r="A20" s="103" t="s">
        <v>7</v>
      </c>
      <c r="B20" s="140"/>
      <c r="C20" s="106"/>
      <c r="D20" s="106">
        <v>7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41"/>
      <c r="O20" s="141"/>
      <c r="P20" s="113"/>
      <c r="Q20" s="113">
        <f t="shared" si="0"/>
        <v>7</v>
      </c>
    </row>
    <row r="21" spans="1:256" ht="15.75" customHeight="1" x14ac:dyDescent="0.3">
      <c r="A21" s="103" t="s">
        <v>177</v>
      </c>
      <c r="B21" s="140"/>
      <c r="C21" s="106"/>
      <c r="D21" s="106"/>
      <c r="E21" s="106"/>
      <c r="F21" s="106"/>
      <c r="G21" s="106"/>
      <c r="H21" s="106"/>
      <c r="I21" s="106"/>
      <c r="J21" s="106"/>
      <c r="K21" s="106"/>
      <c r="L21" s="106">
        <v>5</v>
      </c>
      <c r="M21" s="106"/>
      <c r="N21" s="141"/>
      <c r="O21" s="141"/>
      <c r="P21" s="113"/>
      <c r="Q21" s="113">
        <f t="shared" si="0"/>
        <v>5</v>
      </c>
      <c r="R21" s="103"/>
      <c r="S21" s="140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41"/>
      <c r="AF21" s="141"/>
      <c r="AG21" s="113"/>
      <c r="AH21" s="113"/>
      <c r="AI21" s="103"/>
      <c r="AJ21" s="140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41"/>
      <c r="AW21" s="141"/>
      <c r="AX21" s="113"/>
      <c r="AY21" s="113"/>
      <c r="AZ21" s="103"/>
      <c r="BA21" s="140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41"/>
      <c r="BN21" s="141"/>
      <c r="BO21" s="113"/>
      <c r="BP21" s="113"/>
      <c r="BQ21" s="103"/>
      <c r="BR21" s="140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41"/>
      <c r="CE21" s="141"/>
      <c r="CF21" s="113"/>
      <c r="CG21" s="113"/>
      <c r="CH21" s="103"/>
      <c r="CI21" s="140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41"/>
      <c r="CV21" s="141"/>
      <c r="CW21" s="113"/>
      <c r="CX21" s="113"/>
      <c r="CY21" s="103"/>
      <c r="CZ21" s="140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41"/>
      <c r="DM21" s="141"/>
      <c r="DN21" s="113"/>
      <c r="DO21" s="113"/>
      <c r="DP21" s="103"/>
      <c r="DQ21" s="140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41"/>
      <c r="ED21" s="141"/>
      <c r="EE21" s="113"/>
      <c r="EF21" s="113"/>
      <c r="EG21" s="103"/>
      <c r="EH21" s="140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41"/>
      <c r="EU21" s="141"/>
      <c r="EV21" s="113"/>
      <c r="EW21" s="113"/>
      <c r="EX21" s="103"/>
      <c r="EY21" s="140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41"/>
      <c r="FL21" s="141"/>
      <c r="FM21" s="113"/>
      <c r="FN21" s="113"/>
      <c r="FO21" s="103"/>
      <c r="FP21" s="140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41"/>
      <c r="GC21" s="141"/>
      <c r="GD21" s="113"/>
      <c r="GE21" s="113"/>
      <c r="GF21" s="103"/>
      <c r="GG21" s="140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41"/>
      <c r="GT21" s="141"/>
      <c r="GU21" s="113"/>
      <c r="GV21" s="113"/>
      <c r="GW21" s="103"/>
      <c r="GX21" s="140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41"/>
      <c r="HK21" s="141"/>
      <c r="HL21" s="113"/>
      <c r="HM21" s="113"/>
      <c r="HN21" s="103"/>
      <c r="HO21" s="140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41"/>
      <c r="IB21" s="141"/>
      <c r="IC21" s="113"/>
      <c r="ID21" s="113"/>
      <c r="IE21" s="103"/>
      <c r="IF21" s="140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41"/>
      <c r="IS21" s="141"/>
      <c r="IT21" s="113"/>
      <c r="IU21" s="113"/>
      <c r="IV21" s="103"/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3"/>
  <sheetViews>
    <sheetView workbookViewId="0">
      <selection activeCell="M6" sqref="M6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6" t="s">
        <v>159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129</v>
      </c>
      <c r="B3" s="103">
        <v>7</v>
      </c>
      <c r="C3" s="106"/>
      <c r="D3" s="106">
        <v>7</v>
      </c>
      <c r="E3" s="106">
        <v>7</v>
      </c>
      <c r="F3" s="106"/>
      <c r="G3" s="106">
        <v>9</v>
      </c>
      <c r="H3" s="106">
        <v>6</v>
      </c>
      <c r="I3" s="106">
        <v>9</v>
      </c>
      <c r="J3" s="106">
        <v>9</v>
      </c>
      <c r="K3" s="106"/>
      <c r="L3" s="106">
        <v>9</v>
      </c>
      <c r="M3" s="106">
        <v>9</v>
      </c>
      <c r="N3" s="142"/>
      <c r="O3" s="141"/>
      <c r="P3" s="113"/>
      <c r="Q3" s="113">
        <f t="shared" ref="Q3:Q43" si="0">SUM(B3:P3)</f>
        <v>72</v>
      </c>
    </row>
    <row r="4" spans="1:17" ht="20.100000000000001" customHeight="1" x14ac:dyDescent="0.3">
      <c r="A4" s="103" t="s">
        <v>72</v>
      </c>
      <c r="B4" s="103">
        <v>7</v>
      </c>
      <c r="C4" s="106">
        <v>7</v>
      </c>
      <c r="D4" s="106">
        <v>7</v>
      </c>
      <c r="E4" s="106"/>
      <c r="F4" s="106">
        <v>10</v>
      </c>
      <c r="G4" s="106"/>
      <c r="H4" s="106">
        <v>10</v>
      </c>
      <c r="I4" s="106">
        <v>10</v>
      </c>
      <c r="J4" s="106">
        <v>10</v>
      </c>
      <c r="K4" s="106"/>
      <c r="L4" s="106"/>
      <c r="M4" s="106"/>
      <c r="N4" s="142"/>
      <c r="O4" s="141"/>
      <c r="P4" s="113"/>
      <c r="Q4" s="113">
        <f t="shared" si="0"/>
        <v>61</v>
      </c>
    </row>
    <row r="5" spans="1:17" ht="20.100000000000001" customHeight="1" x14ac:dyDescent="0.3">
      <c r="A5" s="103" t="s">
        <v>112</v>
      </c>
      <c r="B5" s="103"/>
      <c r="C5" s="106">
        <v>7</v>
      </c>
      <c r="D5" s="106">
        <v>7</v>
      </c>
      <c r="E5" s="106">
        <v>7</v>
      </c>
      <c r="F5" s="106"/>
      <c r="G5" s="106">
        <v>10</v>
      </c>
      <c r="H5" s="106">
        <v>9</v>
      </c>
      <c r="I5" s="106"/>
      <c r="J5" s="106"/>
      <c r="K5" s="106"/>
      <c r="L5" s="106"/>
      <c r="M5" s="106"/>
      <c r="N5" s="142"/>
      <c r="O5" s="141"/>
      <c r="P5" s="113"/>
      <c r="Q5" s="113">
        <f t="shared" si="0"/>
        <v>40</v>
      </c>
    </row>
    <row r="6" spans="1:17" ht="20.100000000000001" customHeight="1" x14ac:dyDescent="0.3">
      <c r="A6" s="103" t="s">
        <v>173</v>
      </c>
      <c r="B6" s="103"/>
      <c r="C6" s="106"/>
      <c r="D6" s="106"/>
      <c r="E6" s="106"/>
      <c r="F6" s="106">
        <v>9</v>
      </c>
      <c r="G6" s="106"/>
      <c r="H6" s="106"/>
      <c r="I6" s="106"/>
      <c r="J6" s="106">
        <v>8</v>
      </c>
      <c r="K6" s="106"/>
      <c r="L6" s="106">
        <v>10</v>
      </c>
      <c r="M6" s="106">
        <v>10</v>
      </c>
      <c r="N6" s="142"/>
      <c r="O6" s="141"/>
      <c r="P6" s="113"/>
      <c r="Q6" s="113">
        <f t="shared" si="0"/>
        <v>37</v>
      </c>
    </row>
    <row r="7" spans="1:17" ht="20.100000000000001" customHeight="1" x14ac:dyDescent="0.3">
      <c r="A7" s="103" t="s">
        <v>104</v>
      </c>
      <c r="B7" s="103">
        <v>7</v>
      </c>
      <c r="C7" s="106">
        <v>7</v>
      </c>
      <c r="D7" s="106">
        <v>7</v>
      </c>
      <c r="E7" s="106"/>
      <c r="F7" s="106">
        <v>8</v>
      </c>
      <c r="G7" s="106"/>
      <c r="H7" s="106"/>
      <c r="I7" s="106">
        <v>7</v>
      </c>
      <c r="J7" s="106"/>
      <c r="K7" s="106"/>
      <c r="L7" s="106"/>
      <c r="M7" s="106"/>
      <c r="N7" s="142"/>
      <c r="O7" s="141"/>
      <c r="P7" s="113"/>
      <c r="Q7" s="113">
        <f t="shared" si="0"/>
        <v>36</v>
      </c>
    </row>
    <row r="8" spans="1:17" ht="20.100000000000001" customHeight="1" x14ac:dyDescent="0.3">
      <c r="A8" s="103" t="s">
        <v>32</v>
      </c>
      <c r="B8" s="103">
        <v>7</v>
      </c>
      <c r="C8" s="106">
        <v>7</v>
      </c>
      <c r="D8" s="106">
        <v>7</v>
      </c>
      <c r="E8" s="106"/>
      <c r="F8" s="106"/>
      <c r="G8" s="106"/>
      <c r="H8" s="106">
        <v>7</v>
      </c>
      <c r="I8" s="106">
        <v>8</v>
      </c>
      <c r="J8" s="106"/>
      <c r="K8" s="106"/>
      <c r="L8" s="106"/>
      <c r="M8" s="106"/>
      <c r="N8" s="142"/>
      <c r="O8" s="141"/>
      <c r="P8" s="113"/>
      <c r="Q8" s="113">
        <f t="shared" si="0"/>
        <v>36</v>
      </c>
    </row>
    <row r="9" spans="1:17" ht="20.100000000000001" customHeight="1" x14ac:dyDescent="0.3">
      <c r="A9" s="103" t="s">
        <v>176</v>
      </c>
      <c r="B9" s="103"/>
      <c r="C9" s="106">
        <v>7</v>
      </c>
      <c r="D9" s="106">
        <v>7</v>
      </c>
      <c r="E9" s="106"/>
      <c r="F9" s="106">
        <v>7</v>
      </c>
      <c r="G9" s="106"/>
      <c r="H9" s="106"/>
      <c r="I9" s="106"/>
      <c r="J9" s="106">
        <v>7</v>
      </c>
      <c r="K9" s="106"/>
      <c r="L9" s="106">
        <v>8</v>
      </c>
      <c r="M9" s="106"/>
      <c r="N9" s="142"/>
      <c r="O9" s="141"/>
      <c r="P9" s="113"/>
      <c r="Q9" s="113">
        <f t="shared" si="0"/>
        <v>36</v>
      </c>
    </row>
    <row r="10" spans="1:17" ht="20.100000000000001" customHeight="1" x14ac:dyDescent="0.3">
      <c r="A10" s="103" t="s">
        <v>36</v>
      </c>
      <c r="B10" s="103">
        <v>7</v>
      </c>
      <c r="C10" s="106">
        <v>7</v>
      </c>
      <c r="D10" s="106">
        <v>7</v>
      </c>
      <c r="E10" s="106" t="s">
        <v>167</v>
      </c>
      <c r="F10" s="106">
        <v>6</v>
      </c>
      <c r="G10" s="106">
        <v>7</v>
      </c>
      <c r="H10" s="106"/>
      <c r="I10" s="106"/>
      <c r="J10" s="106"/>
      <c r="K10" s="106"/>
      <c r="L10" s="106"/>
      <c r="M10" s="106"/>
      <c r="N10" s="142"/>
      <c r="O10" s="141"/>
      <c r="P10" s="113"/>
      <c r="Q10" s="113">
        <f t="shared" si="0"/>
        <v>34</v>
      </c>
    </row>
    <row r="11" spans="1:17" ht="20.100000000000001" customHeight="1" x14ac:dyDescent="0.3">
      <c r="A11" s="103" t="s">
        <v>171</v>
      </c>
      <c r="B11" s="103"/>
      <c r="C11" s="106">
        <v>7</v>
      </c>
      <c r="D11" s="106">
        <v>7</v>
      </c>
      <c r="E11" s="106">
        <v>7</v>
      </c>
      <c r="F11" s="106"/>
      <c r="G11" s="106"/>
      <c r="H11" s="106">
        <v>5</v>
      </c>
      <c r="I11" s="106">
        <v>6</v>
      </c>
      <c r="J11" s="106"/>
      <c r="K11" s="106"/>
      <c r="L11" s="106"/>
      <c r="M11" s="106"/>
      <c r="N11" s="142"/>
      <c r="O11" s="141"/>
      <c r="P11" s="113"/>
      <c r="Q11" s="113">
        <f t="shared" si="0"/>
        <v>32</v>
      </c>
    </row>
    <row r="12" spans="1:17" ht="20.100000000000001" customHeight="1" x14ac:dyDescent="0.3">
      <c r="A12" s="103" t="s">
        <v>160</v>
      </c>
      <c r="B12" s="103">
        <v>7</v>
      </c>
      <c r="C12" s="106">
        <v>7</v>
      </c>
      <c r="D12" s="106">
        <v>7</v>
      </c>
      <c r="E12" s="106" t="s">
        <v>167</v>
      </c>
      <c r="F12" s="106">
        <v>5</v>
      </c>
      <c r="G12" s="106"/>
      <c r="H12" s="106"/>
      <c r="I12" s="106">
        <v>5</v>
      </c>
      <c r="J12" s="106"/>
      <c r="K12" s="106"/>
      <c r="L12" s="106"/>
      <c r="M12" s="106"/>
      <c r="N12" s="142"/>
      <c r="O12" s="141"/>
      <c r="P12" s="113"/>
      <c r="Q12" s="113">
        <f t="shared" si="0"/>
        <v>31</v>
      </c>
    </row>
    <row r="13" spans="1:17" ht="20.100000000000001" customHeight="1" x14ac:dyDescent="0.3">
      <c r="A13" s="103" t="s">
        <v>61</v>
      </c>
      <c r="B13" s="103">
        <v>7</v>
      </c>
      <c r="C13" s="106"/>
      <c r="D13" s="106">
        <v>7</v>
      </c>
      <c r="E13" s="106"/>
      <c r="F13" s="106">
        <v>1</v>
      </c>
      <c r="G13" s="106">
        <v>6</v>
      </c>
      <c r="H13" s="106"/>
      <c r="I13" s="106"/>
      <c r="J13" s="106"/>
      <c r="K13" s="106"/>
      <c r="L13" s="106">
        <v>3</v>
      </c>
      <c r="M13" s="106">
        <v>7</v>
      </c>
      <c r="N13" s="142"/>
      <c r="O13" s="141"/>
      <c r="P13" s="113"/>
      <c r="Q13" s="113">
        <f t="shared" si="0"/>
        <v>31</v>
      </c>
    </row>
    <row r="14" spans="1:17" ht="20.100000000000001" customHeight="1" x14ac:dyDescent="0.3">
      <c r="A14" s="103" t="s">
        <v>109</v>
      </c>
      <c r="B14" s="103">
        <v>7</v>
      </c>
      <c r="C14" s="106"/>
      <c r="D14" s="106">
        <v>7</v>
      </c>
      <c r="E14" s="106">
        <v>7</v>
      </c>
      <c r="F14" s="106"/>
      <c r="G14" s="106"/>
      <c r="H14" s="106"/>
      <c r="I14" s="106"/>
      <c r="J14" s="106"/>
      <c r="K14" s="106"/>
      <c r="L14" s="106"/>
      <c r="M14" s="106">
        <v>8</v>
      </c>
      <c r="N14" s="142"/>
      <c r="O14" s="141"/>
      <c r="P14" s="113"/>
      <c r="Q14" s="113">
        <f t="shared" si="0"/>
        <v>29</v>
      </c>
    </row>
    <row r="15" spans="1:17" ht="20.100000000000001" customHeight="1" x14ac:dyDescent="0.3">
      <c r="A15" s="103" t="s">
        <v>60</v>
      </c>
      <c r="B15" s="103">
        <v>7</v>
      </c>
      <c r="C15" s="106">
        <v>7</v>
      </c>
      <c r="D15" s="106"/>
      <c r="E15" s="106">
        <v>7</v>
      </c>
      <c r="F15" s="106">
        <v>1</v>
      </c>
      <c r="G15" s="106"/>
      <c r="H15" s="106"/>
      <c r="I15" s="106"/>
      <c r="J15" s="106"/>
      <c r="K15" s="106"/>
      <c r="L15" s="106"/>
      <c r="M15" s="106">
        <v>6</v>
      </c>
      <c r="N15" s="142"/>
      <c r="O15" s="141"/>
      <c r="P15" s="113"/>
      <c r="Q15" s="113">
        <f t="shared" si="0"/>
        <v>28</v>
      </c>
    </row>
    <row r="16" spans="1:17" ht="20.100000000000001" customHeight="1" x14ac:dyDescent="0.3">
      <c r="A16" s="103" t="s">
        <v>168</v>
      </c>
      <c r="B16" s="103"/>
      <c r="C16" s="106">
        <v>7</v>
      </c>
      <c r="D16" s="106">
        <v>7</v>
      </c>
      <c r="E16" s="106"/>
      <c r="F16" s="106"/>
      <c r="G16" s="106">
        <v>8</v>
      </c>
      <c r="H16" s="106">
        <v>4</v>
      </c>
      <c r="I16" s="106"/>
      <c r="J16" s="106"/>
      <c r="K16" s="106"/>
      <c r="L16" s="106"/>
      <c r="M16" s="106"/>
      <c r="N16" s="142"/>
      <c r="O16" s="141"/>
      <c r="P16" s="113"/>
      <c r="Q16" s="113">
        <f t="shared" si="0"/>
        <v>26</v>
      </c>
    </row>
    <row r="17" spans="1:17" ht="20.100000000000001" customHeight="1" x14ac:dyDescent="0.3">
      <c r="A17" s="103" t="s">
        <v>169</v>
      </c>
      <c r="B17" s="103"/>
      <c r="C17" s="106">
        <v>7</v>
      </c>
      <c r="D17" s="106">
        <v>7</v>
      </c>
      <c r="E17" s="106"/>
      <c r="F17" s="106">
        <v>3</v>
      </c>
      <c r="G17" s="106"/>
      <c r="H17" s="106">
        <v>3</v>
      </c>
      <c r="I17" s="106"/>
      <c r="J17" s="106">
        <v>6</v>
      </c>
      <c r="K17" s="106"/>
      <c r="L17" s="106"/>
      <c r="M17" s="106"/>
      <c r="N17" s="142"/>
      <c r="O17" s="141"/>
      <c r="P17" s="113"/>
      <c r="Q17" s="113">
        <f t="shared" si="0"/>
        <v>26</v>
      </c>
    </row>
    <row r="18" spans="1:17" ht="20.100000000000001" customHeight="1" x14ac:dyDescent="0.3">
      <c r="A18" s="103" t="s">
        <v>103</v>
      </c>
      <c r="B18" s="103">
        <v>7</v>
      </c>
      <c r="C18" s="106"/>
      <c r="D18" s="106">
        <v>7</v>
      </c>
      <c r="E18" s="106"/>
      <c r="F18" s="106"/>
      <c r="G18" s="106"/>
      <c r="H18" s="106">
        <v>8</v>
      </c>
      <c r="I18" s="106"/>
      <c r="J18" s="106"/>
      <c r="K18" s="106"/>
      <c r="L18" s="106"/>
      <c r="M18" s="106"/>
      <c r="N18" s="142"/>
      <c r="O18" s="141"/>
      <c r="P18" s="113"/>
      <c r="Q18" s="113">
        <f t="shared" si="0"/>
        <v>22</v>
      </c>
    </row>
    <row r="19" spans="1:17" ht="20.100000000000001" customHeight="1" x14ac:dyDescent="0.3">
      <c r="A19" s="103" t="s">
        <v>3</v>
      </c>
      <c r="B19" s="103">
        <v>7</v>
      </c>
      <c r="C19" s="106">
        <v>7</v>
      </c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2"/>
      <c r="O19" s="141"/>
      <c r="P19" s="113"/>
      <c r="Q19" s="113">
        <f t="shared" si="0"/>
        <v>21</v>
      </c>
    </row>
    <row r="20" spans="1:17" ht="20.100000000000001" customHeight="1" x14ac:dyDescent="0.3">
      <c r="A20" s="103" t="s">
        <v>163</v>
      </c>
      <c r="B20" s="103">
        <v>7</v>
      </c>
      <c r="C20" s="106">
        <v>7</v>
      </c>
      <c r="D20" s="106"/>
      <c r="E20" s="106">
        <v>7</v>
      </c>
      <c r="F20" s="106"/>
      <c r="G20" s="106"/>
      <c r="H20" s="106"/>
      <c r="I20" s="106"/>
      <c r="J20" s="106"/>
      <c r="K20" s="106"/>
      <c r="L20" s="106"/>
      <c r="M20" s="106"/>
      <c r="N20" s="142"/>
      <c r="O20" s="141"/>
      <c r="P20" s="113"/>
      <c r="Q20" s="113">
        <f t="shared" si="0"/>
        <v>21</v>
      </c>
    </row>
    <row r="21" spans="1:17" ht="20.100000000000001" customHeight="1" x14ac:dyDescent="0.3">
      <c r="A21" s="103" t="s">
        <v>86</v>
      </c>
      <c r="B21" s="103">
        <v>7</v>
      </c>
      <c r="C21" s="106"/>
      <c r="D21" s="106"/>
      <c r="E21" s="106">
        <v>7</v>
      </c>
      <c r="F21" s="106">
        <v>4</v>
      </c>
      <c r="G21" s="106"/>
      <c r="H21" s="106"/>
      <c r="I21" s="106"/>
      <c r="J21" s="106"/>
      <c r="K21" s="106"/>
      <c r="L21" s="106"/>
      <c r="M21" s="106"/>
      <c r="N21" s="142"/>
      <c r="O21" s="141"/>
      <c r="P21" s="113"/>
      <c r="Q21" s="113">
        <f t="shared" si="0"/>
        <v>18</v>
      </c>
    </row>
    <row r="22" spans="1:17" ht="20.100000000000001" customHeight="1" x14ac:dyDescent="0.3">
      <c r="A22" s="103" t="s">
        <v>127</v>
      </c>
      <c r="B22" s="103">
        <v>7</v>
      </c>
      <c r="C22" s="106"/>
      <c r="D22" s="106">
        <v>7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42"/>
      <c r="O22" s="141"/>
      <c r="P22" s="113"/>
      <c r="Q22" s="113">
        <f t="shared" si="0"/>
        <v>14</v>
      </c>
    </row>
    <row r="23" spans="1:17" ht="20.100000000000001" customHeight="1" x14ac:dyDescent="0.3">
      <c r="A23" s="103" t="s">
        <v>37</v>
      </c>
      <c r="B23" s="103">
        <v>7</v>
      </c>
      <c r="C23" s="106"/>
      <c r="D23" s="106">
        <v>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42"/>
      <c r="O23" s="141"/>
      <c r="P23" s="113"/>
      <c r="Q23" s="113">
        <f t="shared" si="0"/>
        <v>14</v>
      </c>
    </row>
    <row r="24" spans="1:17" ht="20.100000000000001" customHeight="1" x14ac:dyDescent="0.3">
      <c r="A24" s="103" t="s">
        <v>115</v>
      </c>
      <c r="B24" s="103">
        <v>7</v>
      </c>
      <c r="C24" s="106"/>
      <c r="D24" s="106">
        <v>7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42"/>
      <c r="O24" s="141"/>
      <c r="P24" s="113"/>
      <c r="Q24" s="113">
        <f t="shared" si="0"/>
        <v>14</v>
      </c>
    </row>
    <row r="25" spans="1:17" ht="20.100000000000001" customHeight="1" x14ac:dyDescent="0.3">
      <c r="A25" s="103" t="s">
        <v>19</v>
      </c>
      <c r="B25" s="103">
        <v>7</v>
      </c>
      <c r="C25" s="106"/>
      <c r="D25" s="106">
        <v>7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42"/>
      <c r="O25" s="141"/>
      <c r="P25" s="113"/>
      <c r="Q25" s="113">
        <f t="shared" si="0"/>
        <v>14</v>
      </c>
    </row>
    <row r="26" spans="1:17" ht="20.100000000000001" customHeight="1" x14ac:dyDescent="0.3">
      <c r="A26" s="103" t="s">
        <v>107</v>
      </c>
      <c r="B26" s="103"/>
      <c r="C26" s="106">
        <v>7</v>
      </c>
      <c r="D26" s="106">
        <v>7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42"/>
      <c r="O26" s="141"/>
      <c r="P26" s="113"/>
      <c r="Q26" s="113">
        <f t="shared" si="0"/>
        <v>14</v>
      </c>
    </row>
    <row r="27" spans="1:17" ht="20.100000000000001" customHeight="1" x14ac:dyDescent="0.3">
      <c r="A27" s="103" t="s">
        <v>111</v>
      </c>
      <c r="B27" s="103"/>
      <c r="C27" s="106"/>
      <c r="D27" s="106">
        <v>7</v>
      </c>
      <c r="E27" s="106">
        <v>7</v>
      </c>
      <c r="F27" s="106"/>
      <c r="G27" s="106"/>
      <c r="H27" s="106"/>
      <c r="I27" s="106"/>
      <c r="J27" s="106"/>
      <c r="K27" s="106"/>
      <c r="L27" s="106"/>
      <c r="M27" s="106"/>
      <c r="N27" s="142"/>
      <c r="O27" s="141"/>
      <c r="P27" s="113"/>
      <c r="Q27" s="113">
        <f t="shared" si="0"/>
        <v>14</v>
      </c>
    </row>
    <row r="28" spans="1:17" ht="20.100000000000001" customHeight="1" x14ac:dyDescent="0.3">
      <c r="A28" s="103" t="s">
        <v>54</v>
      </c>
      <c r="B28" s="103"/>
      <c r="C28" s="106"/>
      <c r="D28" s="106">
        <v>7</v>
      </c>
      <c r="E28" s="106"/>
      <c r="F28" s="106"/>
      <c r="G28" s="106"/>
      <c r="H28" s="106">
        <v>2</v>
      </c>
      <c r="I28" s="106"/>
      <c r="J28" s="106">
        <v>5</v>
      </c>
      <c r="K28" s="106"/>
      <c r="L28" s="106"/>
      <c r="M28" s="106"/>
      <c r="N28" s="142"/>
      <c r="O28" s="141"/>
      <c r="P28" s="113"/>
      <c r="Q28" s="113">
        <f t="shared" si="0"/>
        <v>14</v>
      </c>
    </row>
    <row r="29" spans="1:17" ht="20.100000000000001" customHeight="1" x14ac:dyDescent="0.3">
      <c r="A29" s="103" t="s">
        <v>62</v>
      </c>
      <c r="B29" s="103"/>
      <c r="C29" s="106">
        <v>7</v>
      </c>
      <c r="D29" s="106"/>
      <c r="E29" s="106"/>
      <c r="F29" s="106"/>
      <c r="G29" s="106"/>
      <c r="H29" s="106"/>
      <c r="I29" s="106"/>
      <c r="J29" s="106"/>
      <c r="K29" s="106"/>
      <c r="L29" s="106">
        <v>5</v>
      </c>
      <c r="M29" s="106"/>
      <c r="N29" s="142"/>
      <c r="O29" s="141"/>
      <c r="P29" s="113"/>
      <c r="Q29" s="113">
        <f t="shared" si="0"/>
        <v>12</v>
      </c>
    </row>
    <row r="30" spans="1:17" ht="20.100000000000001" customHeight="1" x14ac:dyDescent="0.3">
      <c r="A30" s="103" t="s">
        <v>161</v>
      </c>
      <c r="B30" s="103">
        <v>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42"/>
      <c r="O30" s="141"/>
      <c r="P30" s="113"/>
      <c r="Q30" s="113">
        <f t="shared" si="0"/>
        <v>7</v>
      </c>
    </row>
    <row r="31" spans="1:17" ht="20.100000000000001" customHeight="1" x14ac:dyDescent="0.3">
      <c r="A31" s="103" t="s">
        <v>138</v>
      </c>
      <c r="B31" s="103">
        <v>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42"/>
      <c r="O31" s="141"/>
      <c r="P31" s="113"/>
      <c r="Q31" s="113">
        <f t="shared" si="0"/>
        <v>7</v>
      </c>
    </row>
    <row r="32" spans="1:17" ht="20.100000000000001" customHeight="1" x14ac:dyDescent="0.3">
      <c r="A32" s="103" t="s">
        <v>50</v>
      </c>
      <c r="B32" s="103">
        <v>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42"/>
      <c r="O32" s="141"/>
      <c r="P32" s="113"/>
      <c r="Q32" s="113">
        <f t="shared" si="0"/>
        <v>7</v>
      </c>
    </row>
    <row r="33" spans="1:17" ht="20.100000000000001" customHeight="1" x14ac:dyDescent="0.3">
      <c r="A33" s="103" t="s">
        <v>162</v>
      </c>
      <c r="B33" s="103">
        <v>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42"/>
      <c r="O33" s="141"/>
      <c r="P33" s="113"/>
      <c r="Q33" s="113">
        <f t="shared" si="0"/>
        <v>7</v>
      </c>
    </row>
    <row r="34" spans="1:17" ht="20.100000000000001" customHeight="1" x14ac:dyDescent="0.3">
      <c r="A34" s="103" t="s">
        <v>123</v>
      </c>
      <c r="B34" s="103">
        <v>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42"/>
      <c r="O34" s="141"/>
      <c r="P34" s="113"/>
      <c r="Q34" s="113">
        <f t="shared" si="0"/>
        <v>7</v>
      </c>
    </row>
    <row r="35" spans="1:17" ht="20.100000000000001" customHeight="1" x14ac:dyDescent="0.3">
      <c r="A35" s="103" t="s">
        <v>170</v>
      </c>
      <c r="B35" s="103"/>
      <c r="C35" s="106">
        <v>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42"/>
      <c r="O35" s="141"/>
      <c r="P35" s="113"/>
      <c r="Q35" s="113">
        <f t="shared" si="0"/>
        <v>7</v>
      </c>
    </row>
    <row r="36" spans="1:17" ht="20.100000000000001" customHeight="1" x14ac:dyDescent="0.3">
      <c r="A36" s="103" t="s">
        <v>172</v>
      </c>
      <c r="B36" s="103"/>
      <c r="C36" s="106"/>
      <c r="D36" s="106"/>
      <c r="E36" s="106">
        <v>7</v>
      </c>
      <c r="F36" s="106"/>
      <c r="G36" s="106"/>
      <c r="H36" s="106"/>
      <c r="I36" s="106"/>
      <c r="J36" s="106"/>
      <c r="K36" s="106"/>
      <c r="L36" s="106"/>
      <c r="M36" s="106"/>
      <c r="N36" s="142"/>
      <c r="O36" s="141"/>
      <c r="P36" s="113"/>
      <c r="Q36" s="113">
        <f t="shared" si="0"/>
        <v>7</v>
      </c>
    </row>
    <row r="37" spans="1:17" ht="20.100000000000001" customHeight="1" x14ac:dyDescent="0.3">
      <c r="A37" s="103" t="s">
        <v>33</v>
      </c>
      <c r="B37" s="103"/>
      <c r="C37" s="106"/>
      <c r="D37" s="106"/>
      <c r="E37" s="106"/>
      <c r="F37" s="106"/>
      <c r="G37" s="106"/>
      <c r="H37" s="106"/>
      <c r="I37" s="106"/>
      <c r="J37" s="106"/>
      <c r="K37" s="106"/>
      <c r="L37" s="106">
        <v>7</v>
      </c>
      <c r="M37" s="106"/>
      <c r="N37" s="142"/>
      <c r="O37" s="141"/>
      <c r="P37" s="113"/>
      <c r="Q37" s="113">
        <f t="shared" si="0"/>
        <v>7</v>
      </c>
    </row>
    <row r="38" spans="1:17" ht="20.100000000000001" customHeight="1" x14ac:dyDescent="0.3">
      <c r="A38" s="103" t="s">
        <v>113</v>
      </c>
      <c r="B38" s="103"/>
      <c r="C38" s="106"/>
      <c r="D38" s="106"/>
      <c r="E38" s="106"/>
      <c r="F38" s="106"/>
      <c r="G38" s="106"/>
      <c r="H38" s="106"/>
      <c r="I38" s="106"/>
      <c r="J38" s="106"/>
      <c r="K38" s="106"/>
      <c r="L38" s="106">
        <v>6</v>
      </c>
      <c r="M38" s="106"/>
      <c r="N38" s="142"/>
      <c r="O38" s="141"/>
      <c r="P38" s="113"/>
      <c r="Q38" s="113">
        <f t="shared" si="0"/>
        <v>6</v>
      </c>
    </row>
    <row r="39" spans="1:17" ht="20.100000000000001" customHeight="1" x14ac:dyDescent="0.3">
      <c r="A39" s="103" t="s">
        <v>174</v>
      </c>
      <c r="B39" s="103"/>
      <c r="C39" s="106"/>
      <c r="D39" s="106"/>
      <c r="E39" s="106"/>
      <c r="F39" s="106"/>
      <c r="G39" s="106"/>
      <c r="H39" s="106"/>
      <c r="I39" s="106">
        <v>4</v>
      </c>
      <c r="J39" s="106"/>
      <c r="K39" s="106"/>
      <c r="L39" s="106"/>
      <c r="M39" s="106"/>
      <c r="N39" s="142"/>
      <c r="O39" s="141"/>
      <c r="P39" s="113"/>
      <c r="Q39" s="113">
        <f t="shared" si="0"/>
        <v>4</v>
      </c>
    </row>
    <row r="40" spans="1:17" ht="20.100000000000001" customHeight="1" x14ac:dyDescent="0.3">
      <c r="A40" s="103" t="s">
        <v>4</v>
      </c>
      <c r="B40" s="103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4</v>
      </c>
      <c r="M40" s="106"/>
      <c r="N40" s="142"/>
      <c r="O40" s="141"/>
      <c r="P40" s="113"/>
      <c r="Q40" s="113">
        <f t="shared" si="0"/>
        <v>4</v>
      </c>
    </row>
    <row r="41" spans="1:17" ht="20.100000000000001" customHeight="1" x14ac:dyDescent="0.3">
      <c r="A41" s="103" t="s">
        <v>64</v>
      </c>
      <c r="B41" s="103"/>
      <c r="C41" s="106"/>
      <c r="D41" s="106"/>
      <c r="E41" s="106"/>
      <c r="F41" s="106">
        <v>2</v>
      </c>
      <c r="G41" s="106"/>
      <c r="H41" s="106"/>
      <c r="I41" s="106"/>
      <c r="J41" s="106"/>
      <c r="K41" s="106"/>
      <c r="L41" s="106"/>
      <c r="M41" s="106"/>
      <c r="N41" s="142"/>
      <c r="O41" s="141"/>
      <c r="P41" s="113"/>
      <c r="Q41" s="113">
        <f t="shared" si="0"/>
        <v>2</v>
      </c>
    </row>
    <row r="42" spans="1:17" ht="20.100000000000001" customHeight="1" x14ac:dyDescent="0.3">
      <c r="A42" s="103" t="s">
        <v>38</v>
      </c>
      <c r="B42" s="103"/>
      <c r="C42" s="106"/>
      <c r="D42" s="106"/>
      <c r="E42" s="106"/>
      <c r="F42" s="106"/>
      <c r="G42" s="106"/>
      <c r="H42" s="106"/>
      <c r="I42" s="106"/>
      <c r="J42" s="106"/>
      <c r="K42" s="106"/>
      <c r="L42" s="106">
        <v>2</v>
      </c>
      <c r="M42" s="106"/>
      <c r="N42" s="142"/>
      <c r="O42" s="141"/>
      <c r="P42" s="113"/>
      <c r="Q42" s="113">
        <f t="shared" si="0"/>
        <v>2</v>
      </c>
    </row>
    <row r="43" spans="1:17" ht="20.100000000000001" customHeight="1" x14ac:dyDescent="0.3">
      <c r="A43" s="103" t="s">
        <v>23</v>
      </c>
      <c r="B43" s="103"/>
      <c r="C43" s="106"/>
      <c r="D43" s="106"/>
      <c r="E43" s="106"/>
      <c r="F43" s="106">
        <v>1</v>
      </c>
      <c r="G43" s="106"/>
      <c r="H43" s="106"/>
      <c r="I43" s="106"/>
      <c r="J43" s="106"/>
      <c r="K43" s="106"/>
      <c r="L43" s="106"/>
      <c r="M43" s="106"/>
      <c r="N43" s="142"/>
      <c r="O43" s="141"/>
      <c r="P43" s="113"/>
      <c r="Q43" s="113">
        <f t="shared" si="0"/>
        <v>1</v>
      </c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R24"/>
  <sheetViews>
    <sheetView zoomScaleNormal="100" workbookViewId="0">
      <pane ySplit="2" topLeftCell="A3" activePane="bottomLeft" state="frozen"/>
      <selection pane="bottomLeft" activeCell="N6" sqref="N6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8" bestFit="1" customWidth="1"/>
    <col min="16" max="16" width="6.28515625" customWidth="1"/>
    <col min="17" max="17" width="11.28515625" bestFit="1" customWidth="1"/>
  </cols>
  <sheetData>
    <row r="1" spans="1:18" ht="116.25" customHeight="1" x14ac:dyDescent="0.2">
      <c r="B1" t="s">
        <v>135</v>
      </c>
      <c r="C1" s="177" t="s">
        <v>180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</v>
      </c>
      <c r="Q2" s="151" t="s">
        <v>136</v>
      </c>
      <c r="R2" s="153" t="s">
        <v>1</v>
      </c>
    </row>
    <row r="3" spans="1:18" ht="18.75" customHeight="1" x14ac:dyDescent="0.3">
      <c r="A3" s="154" t="s">
        <v>40</v>
      </c>
      <c r="B3" s="155"/>
      <c r="C3" s="155" t="s">
        <v>133</v>
      </c>
      <c r="D3" s="167" t="s">
        <v>232</v>
      </c>
      <c r="E3" s="155" t="s">
        <v>133</v>
      </c>
      <c r="F3" s="155"/>
      <c r="G3" s="155">
        <v>14</v>
      </c>
      <c r="H3" s="155"/>
      <c r="I3" s="155">
        <v>14</v>
      </c>
      <c r="J3" s="155">
        <v>14</v>
      </c>
      <c r="K3" s="155">
        <v>14</v>
      </c>
      <c r="L3" s="155">
        <v>15</v>
      </c>
      <c r="M3" s="155"/>
      <c r="N3" s="155">
        <v>12</v>
      </c>
      <c r="O3" s="155"/>
      <c r="P3" s="155">
        <v>15</v>
      </c>
      <c r="Q3" s="161">
        <v>0.15972222222222224</v>
      </c>
      <c r="R3" s="157">
        <v>98</v>
      </c>
    </row>
    <row r="4" spans="1:18" ht="18.75" customHeight="1" x14ac:dyDescent="0.3">
      <c r="A4" s="154" t="s">
        <v>83</v>
      </c>
      <c r="B4" s="155">
        <v>14</v>
      </c>
      <c r="C4" s="167" t="s">
        <v>211</v>
      </c>
      <c r="D4" s="167" t="s">
        <v>211</v>
      </c>
      <c r="E4" s="155">
        <v>14</v>
      </c>
      <c r="F4" s="155">
        <v>15</v>
      </c>
      <c r="G4" s="155">
        <v>13</v>
      </c>
      <c r="H4" s="155"/>
      <c r="I4" s="155"/>
      <c r="J4" s="155">
        <v>12</v>
      </c>
      <c r="K4" s="155" t="s">
        <v>133</v>
      </c>
      <c r="L4" s="155">
        <v>13</v>
      </c>
      <c r="M4" s="155" t="s">
        <v>133</v>
      </c>
      <c r="N4" s="155" t="s">
        <v>133</v>
      </c>
      <c r="O4" s="155">
        <v>15</v>
      </c>
      <c r="P4" s="167" t="s">
        <v>233</v>
      </c>
      <c r="Q4" s="161">
        <v>0.18273148148148147</v>
      </c>
      <c r="R4" s="157">
        <f>SUM(B4:O4)</f>
        <v>96</v>
      </c>
    </row>
    <row r="5" spans="1:18" ht="18.75" customHeight="1" x14ac:dyDescent="0.3">
      <c r="A5" s="154" t="s">
        <v>43</v>
      </c>
      <c r="B5" s="155"/>
      <c r="C5" s="155"/>
      <c r="D5" s="155">
        <v>14</v>
      </c>
      <c r="E5" s="155"/>
      <c r="F5" s="155"/>
      <c r="G5" s="155">
        <v>15</v>
      </c>
      <c r="H5" s="155"/>
      <c r="I5" s="155"/>
      <c r="J5" s="155">
        <v>15</v>
      </c>
      <c r="K5" s="155">
        <v>15</v>
      </c>
      <c r="L5" s="155" t="s">
        <v>133</v>
      </c>
      <c r="M5" s="155" t="s">
        <v>133</v>
      </c>
      <c r="N5" s="155">
        <v>15</v>
      </c>
      <c r="O5" s="155" t="s">
        <v>133</v>
      </c>
      <c r="P5" s="155"/>
      <c r="Q5" s="155"/>
      <c r="R5" s="157">
        <f t="shared" ref="R5:R24" si="0">SUM(B5:O5)</f>
        <v>74</v>
      </c>
    </row>
    <row r="6" spans="1:18" ht="18.75" customHeight="1" x14ac:dyDescent="0.3">
      <c r="A6" s="154" t="s">
        <v>26</v>
      </c>
      <c r="B6" s="155"/>
      <c r="C6" s="155"/>
      <c r="D6" s="155"/>
      <c r="E6" s="155"/>
      <c r="F6" s="155"/>
      <c r="G6" s="155">
        <v>12</v>
      </c>
      <c r="H6" s="155">
        <v>15</v>
      </c>
      <c r="I6" s="155">
        <v>13</v>
      </c>
      <c r="J6" s="155"/>
      <c r="K6" s="155"/>
      <c r="L6" s="155"/>
      <c r="M6" s="155">
        <v>13</v>
      </c>
      <c r="N6" s="155"/>
      <c r="O6" s="155"/>
      <c r="P6" s="155"/>
      <c r="Q6" s="155"/>
      <c r="R6" s="157">
        <f t="shared" si="0"/>
        <v>53</v>
      </c>
    </row>
    <row r="7" spans="1:18" ht="18.75" customHeight="1" x14ac:dyDescent="0.3">
      <c r="A7" s="154" t="s">
        <v>52</v>
      </c>
      <c r="B7" s="155"/>
      <c r="C7" s="155"/>
      <c r="D7" s="155">
        <v>13</v>
      </c>
      <c r="E7" s="155" t="s">
        <v>133</v>
      </c>
      <c r="F7" s="155"/>
      <c r="G7" s="155"/>
      <c r="H7" s="155"/>
      <c r="I7" s="155"/>
      <c r="J7" s="155"/>
      <c r="K7" s="155">
        <v>13</v>
      </c>
      <c r="L7" s="155">
        <v>14</v>
      </c>
      <c r="M7" s="155" t="s">
        <v>133</v>
      </c>
      <c r="N7" s="155"/>
      <c r="O7" s="155" t="s">
        <v>133</v>
      </c>
      <c r="P7" s="155">
        <v>11</v>
      </c>
      <c r="Q7" s="161">
        <v>0.16328703703703704</v>
      </c>
      <c r="R7" s="157">
        <v>51</v>
      </c>
    </row>
    <row r="8" spans="1:18" ht="18.75" customHeight="1" x14ac:dyDescent="0.3">
      <c r="A8" s="154" t="s">
        <v>126</v>
      </c>
      <c r="B8" s="155">
        <v>15</v>
      </c>
      <c r="C8" s="155">
        <v>15</v>
      </c>
      <c r="D8" s="155"/>
      <c r="E8" s="155">
        <v>15</v>
      </c>
      <c r="F8" s="155"/>
      <c r="G8" s="155"/>
      <c r="H8" s="155"/>
      <c r="I8" s="155"/>
      <c r="J8" s="155" t="s">
        <v>133</v>
      </c>
      <c r="K8" s="155" t="s">
        <v>133</v>
      </c>
      <c r="L8" s="155" t="s">
        <v>133</v>
      </c>
      <c r="M8" s="155"/>
      <c r="N8" s="155" t="s">
        <v>133</v>
      </c>
      <c r="O8" s="155" t="s">
        <v>133</v>
      </c>
      <c r="P8" s="155"/>
      <c r="Q8" s="155"/>
      <c r="R8" s="157">
        <f t="shared" si="0"/>
        <v>45</v>
      </c>
    </row>
    <row r="9" spans="1:18" ht="18.75" customHeight="1" x14ac:dyDescent="0.3">
      <c r="A9" s="154" t="s">
        <v>201</v>
      </c>
      <c r="B9" s="155"/>
      <c r="C9" s="155"/>
      <c r="D9" s="155"/>
      <c r="E9" s="155"/>
      <c r="F9" s="155"/>
      <c r="G9" s="155"/>
      <c r="H9" s="155"/>
      <c r="I9" s="155">
        <v>15</v>
      </c>
      <c r="J9" s="155"/>
      <c r="K9" s="155"/>
      <c r="L9" s="155"/>
      <c r="M9" s="155"/>
      <c r="N9" s="155"/>
      <c r="O9" s="155"/>
      <c r="P9" s="155">
        <v>14</v>
      </c>
      <c r="Q9" s="161">
        <v>0.1620949074074074</v>
      </c>
      <c r="R9" s="157">
        <v>29</v>
      </c>
    </row>
    <row r="10" spans="1:18" ht="18.75" customHeight="1" x14ac:dyDescent="0.3">
      <c r="A10" s="154" t="s">
        <v>177</v>
      </c>
      <c r="B10" s="155"/>
      <c r="C10" s="106"/>
      <c r="D10" s="155"/>
      <c r="E10" s="155"/>
      <c r="F10" s="155"/>
      <c r="G10" s="155"/>
      <c r="H10" s="155"/>
      <c r="I10" s="155"/>
      <c r="J10" s="155">
        <v>13</v>
      </c>
      <c r="K10" s="155"/>
      <c r="L10" s="155"/>
      <c r="M10" s="155"/>
      <c r="N10" s="155">
        <v>14</v>
      </c>
      <c r="O10" s="155"/>
      <c r="P10" s="155"/>
      <c r="Q10" s="155"/>
      <c r="R10" s="157">
        <f t="shared" si="0"/>
        <v>27</v>
      </c>
    </row>
    <row r="11" spans="1:18" ht="18.75" customHeight="1" x14ac:dyDescent="0.3">
      <c r="A11" s="154" t="s">
        <v>225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>
        <v>13</v>
      </c>
      <c r="O11" s="155"/>
      <c r="P11" s="155">
        <v>12</v>
      </c>
      <c r="Q11" s="161">
        <v>0.16268518518518518</v>
      </c>
      <c r="R11" s="157">
        <v>25</v>
      </c>
    </row>
    <row r="12" spans="1:18" ht="18.75" customHeight="1" x14ac:dyDescent="0.3">
      <c r="A12" s="154" t="s">
        <v>21</v>
      </c>
      <c r="B12" s="155"/>
      <c r="C12" s="155"/>
      <c r="D12" s="155">
        <v>10</v>
      </c>
      <c r="E12" s="155"/>
      <c r="F12" s="155"/>
      <c r="G12" s="155"/>
      <c r="H12" s="155"/>
      <c r="I12" s="155"/>
      <c r="J12" s="155"/>
      <c r="K12" s="155" t="s">
        <v>133</v>
      </c>
      <c r="L12" s="155"/>
      <c r="M12" s="155">
        <v>14</v>
      </c>
      <c r="N12" s="155"/>
      <c r="O12" s="155"/>
      <c r="P12" s="155"/>
      <c r="Q12" s="155"/>
      <c r="R12" s="157">
        <f t="shared" si="0"/>
        <v>24</v>
      </c>
    </row>
    <row r="13" spans="1:18" ht="18.75" customHeight="1" x14ac:dyDescent="0.3">
      <c r="A13" s="154" t="s">
        <v>42</v>
      </c>
      <c r="B13" s="155"/>
      <c r="C13" s="155">
        <v>12</v>
      </c>
      <c r="D13" s="155" t="s">
        <v>133</v>
      </c>
      <c r="E13" s="155" t="s">
        <v>133</v>
      </c>
      <c r="F13" s="155"/>
      <c r="G13" s="155"/>
      <c r="H13" s="155"/>
      <c r="I13" s="155"/>
      <c r="J13" s="155">
        <v>11</v>
      </c>
      <c r="K13" s="155" t="s">
        <v>133</v>
      </c>
      <c r="L13" s="155"/>
      <c r="M13" s="155" t="s">
        <v>133</v>
      </c>
      <c r="N13" s="155" t="s">
        <v>133</v>
      </c>
      <c r="O13" s="155"/>
      <c r="P13" s="155"/>
      <c r="Q13" s="155"/>
      <c r="R13" s="157">
        <f t="shared" si="0"/>
        <v>23</v>
      </c>
    </row>
    <row r="14" spans="1:18" ht="18.75" customHeight="1" x14ac:dyDescent="0.3">
      <c r="A14" s="154" t="s">
        <v>22</v>
      </c>
      <c r="B14" s="155"/>
      <c r="C14" s="106"/>
      <c r="D14" s="155"/>
      <c r="E14" s="155"/>
      <c r="F14" s="155"/>
      <c r="G14" s="155"/>
      <c r="H14" s="155"/>
      <c r="I14" s="155"/>
      <c r="J14" s="155">
        <v>10</v>
      </c>
      <c r="K14" s="155"/>
      <c r="L14" s="155">
        <v>12</v>
      </c>
      <c r="M14" s="155"/>
      <c r="N14" s="155"/>
      <c r="O14" s="155"/>
      <c r="P14" s="155"/>
      <c r="Q14" s="155"/>
      <c r="R14" s="157">
        <f t="shared" si="0"/>
        <v>22</v>
      </c>
    </row>
    <row r="15" spans="1:18" ht="18.75" customHeight="1" x14ac:dyDescent="0.3">
      <c r="A15" s="154" t="s">
        <v>204</v>
      </c>
      <c r="B15" s="155"/>
      <c r="C15" s="106"/>
      <c r="D15" s="155"/>
      <c r="E15" s="155"/>
      <c r="F15" s="155"/>
      <c r="G15" s="155"/>
      <c r="H15" s="155"/>
      <c r="I15" s="155"/>
      <c r="J15" s="155">
        <v>9</v>
      </c>
      <c r="K15" s="155"/>
      <c r="L15" s="155">
        <v>11</v>
      </c>
      <c r="M15" s="155"/>
      <c r="N15" s="155"/>
      <c r="O15" s="155"/>
      <c r="P15" s="155"/>
      <c r="Q15" s="155"/>
      <c r="R15" s="157">
        <f t="shared" si="0"/>
        <v>20</v>
      </c>
    </row>
    <row r="16" spans="1:18" ht="18.75" customHeight="1" x14ac:dyDescent="0.3">
      <c r="A16" s="154" t="s">
        <v>210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>
        <v>15</v>
      </c>
      <c r="N16" s="155"/>
      <c r="O16" s="155"/>
      <c r="P16" s="155"/>
      <c r="Q16" s="155"/>
      <c r="R16" s="157">
        <f t="shared" si="0"/>
        <v>15</v>
      </c>
    </row>
    <row r="17" spans="1:18" ht="18.75" customHeight="1" x14ac:dyDescent="0.3">
      <c r="A17" s="154" t="s">
        <v>157</v>
      </c>
      <c r="B17" s="155"/>
      <c r="C17" s="155" t="s">
        <v>133</v>
      </c>
      <c r="D17" s="155">
        <v>15</v>
      </c>
      <c r="E17" s="155" t="s">
        <v>133</v>
      </c>
      <c r="F17" s="155"/>
      <c r="G17" s="155" t="s">
        <v>133</v>
      </c>
      <c r="H17" s="155"/>
      <c r="I17" s="155"/>
      <c r="J17" s="155"/>
      <c r="K17" s="155" t="s">
        <v>133</v>
      </c>
      <c r="L17" s="155"/>
      <c r="M17" s="155"/>
      <c r="N17" s="155" t="s">
        <v>133</v>
      </c>
      <c r="O17" s="155"/>
      <c r="P17" s="155"/>
      <c r="Q17" s="155"/>
      <c r="R17" s="157">
        <f t="shared" si="0"/>
        <v>15</v>
      </c>
    </row>
    <row r="18" spans="1:18" ht="18.75" customHeight="1" x14ac:dyDescent="0.3">
      <c r="A18" s="154" t="s">
        <v>166</v>
      </c>
      <c r="B18" s="155"/>
      <c r="C18" s="155">
        <v>14</v>
      </c>
      <c r="D18" s="155" t="s">
        <v>133</v>
      </c>
      <c r="E18" s="155"/>
      <c r="F18" s="155"/>
      <c r="G18" s="155"/>
      <c r="H18" s="155"/>
      <c r="I18" s="155"/>
      <c r="J18" s="155"/>
      <c r="K18" s="155" t="s">
        <v>133</v>
      </c>
      <c r="L18" s="155" t="s">
        <v>133</v>
      </c>
      <c r="M18" s="155" t="s">
        <v>133</v>
      </c>
      <c r="N18" s="155" t="s">
        <v>133</v>
      </c>
      <c r="O18" s="155" t="s">
        <v>133</v>
      </c>
      <c r="P18" s="165"/>
      <c r="Q18" s="165"/>
      <c r="R18" s="157">
        <f t="shared" si="0"/>
        <v>14</v>
      </c>
    </row>
    <row r="19" spans="1:18" ht="18.75" customHeight="1" x14ac:dyDescent="0.3">
      <c r="A19" s="154" t="s">
        <v>75</v>
      </c>
      <c r="B19" s="155"/>
      <c r="C19" s="168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5">
        <v>13</v>
      </c>
      <c r="Q19" s="169">
        <v>0.16260416666666666</v>
      </c>
      <c r="R19" s="157">
        <v>13</v>
      </c>
    </row>
    <row r="20" spans="1:18" ht="18.75" customHeight="1" x14ac:dyDescent="0.3">
      <c r="A20" s="154" t="s">
        <v>120</v>
      </c>
      <c r="B20" s="155"/>
      <c r="C20" s="155">
        <v>13</v>
      </c>
      <c r="D20" s="155"/>
      <c r="E20" s="155" t="s">
        <v>133</v>
      </c>
      <c r="F20" s="155"/>
      <c r="G20" s="155" t="s">
        <v>133</v>
      </c>
      <c r="H20" s="155"/>
      <c r="I20" s="155"/>
      <c r="J20" s="155"/>
      <c r="K20" s="155" t="s">
        <v>133</v>
      </c>
      <c r="L20" s="155"/>
      <c r="M20" s="155" t="s">
        <v>133</v>
      </c>
      <c r="N20" s="155"/>
      <c r="O20" s="155" t="s">
        <v>133</v>
      </c>
      <c r="P20" s="165"/>
      <c r="Q20" s="165"/>
      <c r="R20" s="157">
        <f t="shared" si="0"/>
        <v>13</v>
      </c>
    </row>
    <row r="21" spans="1:18" ht="18.75" customHeight="1" x14ac:dyDescent="0.3">
      <c r="A21" s="154" t="s">
        <v>81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>
        <v>11</v>
      </c>
      <c r="O21" s="155"/>
      <c r="P21" s="165"/>
      <c r="Q21" s="165"/>
      <c r="R21" s="157">
        <f t="shared" si="0"/>
        <v>11</v>
      </c>
    </row>
    <row r="22" spans="1:18" ht="18.75" customHeight="1" x14ac:dyDescent="0.3">
      <c r="A22" s="154" t="s">
        <v>7</v>
      </c>
      <c r="B22" s="155"/>
      <c r="C22" s="155">
        <v>10</v>
      </c>
      <c r="D22" s="155" t="s">
        <v>133</v>
      </c>
      <c r="E22" s="155" t="s">
        <v>133</v>
      </c>
      <c r="F22" s="155"/>
      <c r="G22" s="155"/>
      <c r="H22" s="155"/>
      <c r="I22" s="155"/>
      <c r="J22" s="155"/>
      <c r="K22" s="155" t="s">
        <v>134</v>
      </c>
      <c r="L22" s="155"/>
      <c r="M22" s="155" t="s">
        <v>133</v>
      </c>
      <c r="N22" s="155"/>
      <c r="O22" s="155" t="s">
        <v>133</v>
      </c>
      <c r="P22" s="165"/>
      <c r="Q22" s="165"/>
      <c r="R22" s="157">
        <f t="shared" si="0"/>
        <v>10</v>
      </c>
    </row>
    <row r="23" spans="1:18" ht="18.75" customHeight="1" x14ac:dyDescent="0.3">
      <c r="A23" s="154" t="s">
        <v>164</v>
      </c>
      <c r="B23" s="155"/>
      <c r="C23" s="155"/>
      <c r="D23" s="155">
        <v>9</v>
      </c>
      <c r="E23" s="155" t="s">
        <v>133</v>
      </c>
      <c r="F23" s="155"/>
      <c r="G23" s="155"/>
      <c r="H23" s="155"/>
      <c r="I23" s="155"/>
      <c r="J23" s="155" t="s">
        <v>133</v>
      </c>
      <c r="K23" s="155" t="s">
        <v>133</v>
      </c>
      <c r="L23" s="155"/>
      <c r="M23" s="155"/>
      <c r="N23" s="155"/>
      <c r="O23" s="155"/>
      <c r="P23" s="165"/>
      <c r="Q23" s="165"/>
      <c r="R23" s="157">
        <f t="shared" si="0"/>
        <v>9</v>
      </c>
    </row>
    <row r="24" spans="1:18" ht="15.75" customHeight="1" x14ac:dyDescent="0.3">
      <c r="A24" s="154" t="s">
        <v>205</v>
      </c>
      <c r="B24" s="155"/>
      <c r="C24" s="106"/>
      <c r="D24" s="155"/>
      <c r="E24" s="155"/>
      <c r="F24" s="155"/>
      <c r="G24" s="155"/>
      <c r="H24" s="155"/>
      <c r="I24" s="155"/>
      <c r="J24" s="155">
        <v>8</v>
      </c>
      <c r="K24" s="155"/>
      <c r="L24" s="155"/>
      <c r="M24" s="155"/>
      <c r="N24" s="155"/>
      <c r="O24" s="155"/>
      <c r="P24" s="165"/>
      <c r="Q24" s="165"/>
      <c r="R24" s="157">
        <f t="shared" si="0"/>
        <v>8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R42"/>
  <sheetViews>
    <sheetView zoomScaleNormal="100" workbookViewId="0">
      <pane ySplit="2" topLeftCell="A39" activePane="bottomLeft" state="frozen"/>
      <selection activeCell="S2" sqref="S2"/>
      <selection pane="bottomLeft" activeCell="R1" sqref="A1:R41"/>
    </sheetView>
  </sheetViews>
  <sheetFormatPr defaultColWidth="17.28515625" defaultRowHeight="15.75" customHeight="1" x14ac:dyDescent="0.2"/>
  <cols>
    <col min="1" max="1" width="26.7109375" customWidth="1"/>
    <col min="2" max="2" width="6.5703125" customWidth="1"/>
    <col min="3" max="4" width="6.7109375" style="1" customWidth="1"/>
    <col min="5" max="5" width="8.42578125" style="1" customWidth="1"/>
    <col min="6" max="10" width="6.7109375" style="1" customWidth="1"/>
    <col min="11" max="11" width="8.42578125" style="1" customWidth="1"/>
    <col min="12" max="13" width="6.7109375" style="1" customWidth="1"/>
    <col min="14" max="14" width="7.28515625" style="1" customWidth="1"/>
    <col min="15" max="15" width="7.28515625" customWidth="1"/>
    <col min="16" max="16" width="7.140625" customWidth="1"/>
  </cols>
  <sheetData>
    <row r="1" spans="1:18" ht="116.25" customHeight="1" x14ac:dyDescent="0.2">
      <c r="B1" t="s">
        <v>135</v>
      </c>
      <c r="C1" s="177" t="s">
        <v>179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234</v>
      </c>
      <c r="Q2" s="151" t="s">
        <v>136</v>
      </c>
      <c r="R2" s="153" t="s">
        <v>1</v>
      </c>
    </row>
    <row r="3" spans="1:18" ht="18.75" customHeight="1" x14ac:dyDescent="0.3">
      <c r="A3" s="154" t="s">
        <v>33</v>
      </c>
      <c r="B3" s="155"/>
      <c r="C3" s="106"/>
      <c r="D3" s="155"/>
      <c r="E3" s="155"/>
      <c r="F3" s="155">
        <v>14</v>
      </c>
      <c r="G3" s="155">
        <v>15</v>
      </c>
      <c r="H3" s="155"/>
      <c r="I3" s="155">
        <v>15</v>
      </c>
      <c r="J3" s="167" t="s">
        <v>211</v>
      </c>
      <c r="K3" s="155">
        <v>14</v>
      </c>
      <c r="L3" s="155">
        <v>15</v>
      </c>
      <c r="M3" s="155"/>
      <c r="N3" s="155">
        <v>15</v>
      </c>
      <c r="O3" s="155">
        <v>15</v>
      </c>
      <c r="P3" s="167" t="s">
        <v>233</v>
      </c>
      <c r="Q3" s="161">
        <v>0.14778935185185185</v>
      </c>
      <c r="R3" s="159">
        <f t="shared" ref="R3:R40" si="0">SUM(B3:O3)</f>
        <v>103</v>
      </c>
    </row>
    <row r="4" spans="1:18" ht="18.75" x14ac:dyDescent="0.3">
      <c r="A4" s="154" t="s">
        <v>138</v>
      </c>
      <c r="B4" s="155">
        <v>15</v>
      </c>
      <c r="C4" s="155" t="s">
        <v>133</v>
      </c>
      <c r="D4" s="155">
        <v>14</v>
      </c>
      <c r="E4" s="155" t="s">
        <v>133</v>
      </c>
      <c r="F4" s="155">
        <v>13</v>
      </c>
      <c r="G4" s="155"/>
      <c r="H4" s="155"/>
      <c r="I4" s="155"/>
      <c r="J4" s="155">
        <v>10</v>
      </c>
      <c r="K4" s="167" t="s">
        <v>226</v>
      </c>
      <c r="L4" s="155">
        <v>14</v>
      </c>
      <c r="M4" s="155">
        <v>14</v>
      </c>
      <c r="N4" s="155">
        <v>13</v>
      </c>
      <c r="O4" s="155" t="s">
        <v>133</v>
      </c>
      <c r="P4" s="167" t="s">
        <v>211</v>
      </c>
      <c r="Q4" s="161">
        <v>0.14268518518518516</v>
      </c>
      <c r="R4" s="159">
        <f t="shared" si="0"/>
        <v>93</v>
      </c>
    </row>
    <row r="5" spans="1:18" ht="18.75" x14ac:dyDescent="0.3">
      <c r="A5" s="154" t="s">
        <v>195</v>
      </c>
      <c r="B5" s="155"/>
      <c r="C5" s="155"/>
      <c r="D5" s="155">
        <v>11</v>
      </c>
      <c r="E5" s="155"/>
      <c r="F5" s="155"/>
      <c r="G5" s="155" t="s">
        <v>133</v>
      </c>
      <c r="H5" s="155">
        <v>15</v>
      </c>
      <c r="I5" s="155"/>
      <c r="J5" s="155">
        <v>6</v>
      </c>
      <c r="K5" s="155">
        <v>9</v>
      </c>
      <c r="L5" s="155">
        <v>10</v>
      </c>
      <c r="M5" s="155"/>
      <c r="N5" s="155">
        <v>12</v>
      </c>
      <c r="O5" s="155"/>
      <c r="P5" s="155"/>
      <c r="Q5" s="155"/>
      <c r="R5" s="159">
        <f t="shared" si="0"/>
        <v>63</v>
      </c>
    </row>
    <row r="6" spans="1:18" ht="18.75" x14ac:dyDescent="0.3">
      <c r="A6" s="154" t="s">
        <v>173</v>
      </c>
      <c r="B6" s="155"/>
      <c r="C6" s="155">
        <v>14</v>
      </c>
      <c r="D6" s="155">
        <v>15</v>
      </c>
      <c r="E6" s="155" t="s">
        <v>133</v>
      </c>
      <c r="F6" s="155"/>
      <c r="G6" s="155"/>
      <c r="H6" s="155"/>
      <c r="I6" s="155"/>
      <c r="J6" s="155">
        <v>12</v>
      </c>
      <c r="K6" s="155">
        <v>15</v>
      </c>
      <c r="L6" s="155"/>
      <c r="M6" s="155" t="s">
        <v>133</v>
      </c>
      <c r="N6" s="155"/>
      <c r="O6" s="155" t="s">
        <v>133</v>
      </c>
      <c r="P6" s="155"/>
      <c r="Q6" s="155"/>
      <c r="R6" s="159">
        <f t="shared" si="0"/>
        <v>56</v>
      </c>
    </row>
    <row r="7" spans="1:18" ht="18.75" x14ac:dyDescent="0.3">
      <c r="A7" s="154" t="s">
        <v>172</v>
      </c>
      <c r="B7" s="155"/>
      <c r="C7" s="155">
        <v>9</v>
      </c>
      <c r="D7" s="155">
        <v>12</v>
      </c>
      <c r="E7" s="155"/>
      <c r="F7" s="155"/>
      <c r="G7" s="155"/>
      <c r="H7" s="155"/>
      <c r="I7" s="155">
        <v>14</v>
      </c>
      <c r="J7" s="155">
        <v>7</v>
      </c>
      <c r="K7" s="155"/>
      <c r="L7" s="155">
        <v>9</v>
      </c>
      <c r="M7" s="155"/>
      <c r="N7" s="155"/>
      <c r="O7" s="155" t="s">
        <v>133</v>
      </c>
      <c r="P7" s="155"/>
      <c r="Q7" s="155"/>
      <c r="R7" s="159">
        <f t="shared" si="0"/>
        <v>51</v>
      </c>
    </row>
    <row r="8" spans="1:18" ht="18.75" x14ac:dyDescent="0.3">
      <c r="A8" s="154" t="s">
        <v>129</v>
      </c>
      <c r="B8" s="155"/>
      <c r="C8" s="155">
        <v>15</v>
      </c>
      <c r="D8" s="155"/>
      <c r="E8" s="155"/>
      <c r="F8" s="155">
        <v>15</v>
      </c>
      <c r="G8" s="155"/>
      <c r="H8" s="155"/>
      <c r="I8" s="155"/>
      <c r="J8" s="155">
        <v>15</v>
      </c>
      <c r="K8" s="155"/>
      <c r="L8" s="155" t="s">
        <v>133</v>
      </c>
      <c r="M8" s="155" t="s">
        <v>133</v>
      </c>
      <c r="N8" s="155" t="s">
        <v>133</v>
      </c>
      <c r="O8" s="155" t="s">
        <v>133</v>
      </c>
      <c r="P8" s="155"/>
      <c r="Q8" s="155"/>
      <c r="R8" s="159">
        <f t="shared" si="0"/>
        <v>45</v>
      </c>
    </row>
    <row r="9" spans="1:18" ht="18.75" x14ac:dyDescent="0.3">
      <c r="A9" s="154" t="s">
        <v>199</v>
      </c>
      <c r="B9" s="155"/>
      <c r="C9" s="163"/>
      <c r="D9" s="155"/>
      <c r="E9" s="155">
        <v>14</v>
      </c>
      <c r="F9" s="155"/>
      <c r="G9" s="155"/>
      <c r="H9" s="155"/>
      <c r="I9" s="155"/>
      <c r="J9" s="155">
        <v>2</v>
      </c>
      <c r="K9" s="155">
        <v>7</v>
      </c>
      <c r="L9" s="155">
        <v>6</v>
      </c>
      <c r="M9" s="155"/>
      <c r="N9" s="155">
        <v>10</v>
      </c>
      <c r="O9" s="155"/>
      <c r="P9" s="155"/>
      <c r="Q9" s="155"/>
      <c r="R9" s="159">
        <f t="shared" si="0"/>
        <v>39</v>
      </c>
    </row>
    <row r="10" spans="1:18" ht="18.75" x14ac:dyDescent="0.3">
      <c r="A10" s="154" t="s">
        <v>168</v>
      </c>
      <c r="B10" s="155"/>
      <c r="C10" s="155">
        <v>12</v>
      </c>
      <c r="D10" s="155">
        <v>13</v>
      </c>
      <c r="E10" s="155"/>
      <c r="F10" s="155"/>
      <c r="G10" s="155"/>
      <c r="H10" s="155"/>
      <c r="I10" s="155"/>
      <c r="J10" s="155"/>
      <c r="K10" s="155">
        <v>13</v>
      </c>
      <c r="L10" s="155"/>
      <c r="M10" s="155"/>
      <c r="N10" s="155"/>
      <c r="O10" s="155"/>
      <c r="P10" s="155"/>
      <c r="Q10" s="155"/>
      <c r="R10" s="159">
        <f t="shared" si="0"/>
        <v>38</v>
      </c>
    </row>
    <row r="11" spans="1:18" ht="18.75" x14ac:dyDescent="0.3">
      <c r="A11" s="154" t="s">
        <v>36</v>
      </c>
      <c r="B11" s="155">
        <v>13</v>
      </c>
      <c r="C11" s="155">
        <v>10</v>
      </c>
      <c r="D11" s="155" t="s">
        <v>133</v>
      </c>
      <c r="E11" s="155"/>
      <c r="F11" s="155"/>
      <c r="G11" s="155">
        <v>14</v>
      </c>
      <c r="H11" s="155"/>
      <c r="I11" s="155"/>
      <c r="J11" s="155"/>
      <c r="K11" s="155" t="s">
        <v>133</v>
      </c>
      <c r="L11" s="155" t="s">
        <v>133</v>
      </c>
      <c r="M11" s="155" t="s">
        <v>133</v>
      </c>
      <c r="N11" s="155" t="s">
        <v>133</v>
      </c>
      <c r="O11" s="155" t="s">
        <v>133</v>
      </c>
      <c r="P11" s="155"/>
      <c r="Q11" s="155"/>
      <c r="R11" s="159">
        <f t="shared" si="0"/>
        <v>37</v>
      </c>
    </row>
    <row r="12" spans="1:18" ht="18.75" x14ac:dyDescent="0.3">
      <c r="A12" s="154" t="s">
        <v>208</v>
      </c>
      <c r="B12" s="155"/>
      <c r="C12" s="155">
        <v>11</v>
      </c>
      <c r="D12" s="155"/>
      <c r="E12" s="155"/>
      <c r="F12" s="155"/>
      <c r="G12" s="155"/>
      <c r="H12" s="155"/>
      <c r="I12" s="155"/>
      <c r="J12" s="155"/>
      <c r="K12" s="155"/>
      <c r="L12" s="155">
        <v>11</v>
      </c>
      <c r="M12" s="155">
        <v>13</v>
      </c>
      <c r="N12" s="155"/>
      <c r="O12" s="155"/>
      <c r="P12" s="160"/>
      <c r="Q12" s="160"/>
      <c r="R12" s="159">
        <f t="shared" si="0"/>
        <v>35</v>
      </c>
    </row>
    <row r="13" spans="1:18" ht="18.75" x14ac:dyDescent="0.3">
      <c r="A13" s="154" t="s">
        <v>207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>
        <v>11</v>
      </c>
      <c r="L13" s="155">
        <v>13</v>
      </c>
      <c r="M13" s="155"/>
      <c r="N13" s="155"/>
      <c r="O13" s="155"/>
      <c r="P13" s="155">
        <v>9</v>
      </c>
      <c r="Q13" s="161">
        <v>0.14939814814814814</v>
      </c>
      <c r="R13" s="159">
        <v>33</v>
      </c>
    </row>
    <row r="14" spans="1:18" ht="18.75" x14ac:dyDescent="0.3">
      <c r="A14" s="154" t="s">
        <v>115</v>
      </c>
      <c r="B14" s="155">
        <v>10</v>
      </c>
      <c r="C14" s="155"/>
      <c r="D14" s="155">
        <v>8</v>
      </c>
      <c r="E14" s="155">
        <v>15</v>
      </c>
      <c r="F14" s="155"/>
      <c r="G14" s="155"/>
      <c r="H14" s="155"/>
      <c r="I14" s="155"/>
      <c r="J14" s="155"/>
      <c r="K14" s="155" t="s">
        <v>134</v>
      </c>
      <c r="L14" s="155"/>
      <c r="M14" s="155" t="s">
        <v>133</v>
      </c>
      <c r="N14" s="155"/>
      <c r="O14" s="155" t="s">
        <v>133</v>
      </c>
      <c r="P14" s="155"/>
      <c r="Q14" s="155"/>
      <c r="R14" s="159">
        <f t="shared" si="0"/>
        <v>33</v>
      </c>
    </row>
    <row r="15" spans="1:18" ht="18.75" x14ac:dyDescent="0.3">
      <c r="A15" s="154" t="s">
        <v>189</v>
      </c>
      <c r="B15" s="155">
        <v>12</v>
      </c>
      <c r="C15" s="155">
        <v>8</v>
      </c>
      <c r="D15" s="155"/>
      <c r="E15" s="155" t="s">
        <v>133</v>
      </c>
      <c r="F15" s="155"/>
      <c r="G15" s="155" t="s">
        <v>133</v>
      </c>
      <c r="H15" s="155"/>
      <c r="I15" s="155"/>
      <c r="J15" s="155"/>
      <c r="K15" s="155" t="s">
        <v>133</v>
      </c>
      <c r="L15" s="155"/>
      <c r="M15" s="155" t="s">
        <v>133</v>
      </c>
      <c r="N15" s="155">
        <v>9</v>
      </c>
      <c r="O15" s="155" t="s">
        <v>133</v>
      </c>
      <c r="P15" s="155"/>
      <c r="Q15" s="155"/>
      <c r="R15" s="159">
        <f t="shared" si="0"/>
        <v>29</v>
      </c>
    </row>
    <row r="16" spans="1:18" ht="18.75" x14ac:dyDescent="0.3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</v>
      </c>
      <c r="O16" s="155"/>
      <c r="P16" s="155">
        <v>14</v>
      </c>
      <c r="Q16" s="161">
        <v>0.12789351851851852</v>
      </c>
      <c r="R16" s="159">
        <v>28</v>
      </c>
    </row>
    <row r="17" spans="1:18" ht="18.75" x14ac:dyDescent="0.3">
      <c r="A17" s="154" t="s">
        <v>202</v>
      </c>
      <c r="B17" s="155"/>
      <c r="C17" s="164"/>
      <c r="D17" s="155"/>
      <c r="E17" s="155"/>
      <c r="F17" s="155"/>
      <c r="G17" s="155"/>
      <c r="H17" s="155"/>
      <c r="I17" s="155"/>
      <c r="J17" s="155">
        <v>5</v>
      </c>
      <c r="K17" s="155">
        <v>10</v>
      </c>
      <c r="L17" s="155"/>
      <c r="M17" s="155">
        <v>12</v>
      </c>
      <c r="N17" s="155"/>
      <c r="O17" s="155"/>
      <c r="P17" s="155"/>
      <c r="Q17" s="155"/>
      <c r="R17" s="159">
        <f t="shared" si="0"/>
        <v>27</v>
      </c>
    </row>
    <row r="18" spans="1:18" ht="18.75" x14ac:dyDescent="0.3">
      <c r="A18" s="154" t="s">
        <v>86</v>
      </c>
      <c r="B18" s="155"/>
      <c r="C18" s="155" t="s">
        <v>133</v>
      </c>
      <c r="D18" s="155"/>
      <c r="E18" s="155"/>
      <c r="F18" s="155"/>
      <c r="G18" s="155"/>
      <c r="H18" s="155">
        <v>14</v>
      </c>
      <c r="I18" s="155">
        <v>13</v>
      </c>
      <c r="J18" s="155"/>
      <c r="K18" s="155" t="s">
        <v>133</v>
      </c>
      <c r="L18" s="155"/>
      <c r="M18" s="155"/>
      <c r="N18" s="155"/>
      <c r="O18" s="155"/>
      <c r="P18" s="155"/>
      <c r="Q18" s="155"/>
      <c r="R18" s="159">
        <f t="shared" si="0"/>
        <v>27</v>
      </c>
    </row>
    <row r="19" spans="1:18" ht="18.75" x14ac:dyDescent="0.3">
      <c r="A19" s="154" t="s">
        <v>113</v>
      </c>
      <c r="B19" s="155">
        <v>14</v>
      </c>
      <c r="C19" s="155" t="s">
        <v>133</v>
      </c>
      <c r="D19" s="155" t="s">
        <v>133</v>
      </c>
      <c r="E19" s="155"/>
      <c r="F19" s="155"/>
      <c r="G19" s="155" t="s">
        <v>133</v>
      </c>
      <c r="H19" s="155"/>
      <c r="I19" s="155"/>
      <c r="J19" s="155"/>
      <c r="K19" s="155" t="s">
        <v>133</v>
      </c>
      <c r="L19" s="155"/>
      <c r="M19" s="155" t="s">
        <v>133</v>
      </c>
      <c r="N19" s="155" t="s">
        <v>133</v>
      </c>
      <c r="O19" s="155"/>
      <c r="P19" s="155">
        <v>8</v>
      </c>
      <c r="Q19" s="161">
        <v>0.15744212962962964</v>
      </c>
      <c r="R19" s="159">
        <v>22</v>
      </c>
    </row>
    <row r="20" spans="1:18" ht="18.75" x14ac:dyDescent="0.3">
      <c r="A20" s="154" t="s">
        <v>55</v>
      </c>
      <c r="B20" s="155"/>
      <c r="C20" s="155" t="s">
        <v>133</v>
      </c>
      <c r="D20" s="155">
        <v>10</v>
      </c>
      <c r="E20" s="155"/>
      <c r="F20" s="155"/>
      <c r="G20" s="155"/>
      <c r="H20" s="155"/>
      <c r="I20" s="155">
        <v>12</v>
      </c>
      <c r="J20" s="155"/>
      <c r="K20" s="155" t="s">
        <v>133</v>
      </c>
      <c r="L20" s="155"/>
      <c r="M20" s="155"/>
      <c r="N20" s="155"/>
      <c r="O20" s="155"/>
      <c r="P20" s="155"/>
      <c r="Q20" s="155"/>
      <c r="R20" s="159">
        <f t="shared" si="0"/>
        <v>22</v>
      </c>
    </row>
    <row r="21" spans="1:18" ht="18.75" x14ac:dyDescent="0.3">
      <c r="A21" s="154" t="s">
        <v>35</v>
      </c>
      <c r="B21" s="155"/>
      <c r="C21" s="106"/>
      <c r="D21" s="155"/>
      <c r="E21" s="155"/>
      <c r="F21" s="155"/>
      <c r="G21" s="155"/>
      <c r="H21" s="155"/>
      <c r="I21" s="155"/>
      <c r="J21" s="155">
        <v>9</v>
      </c>
      <c r="K21" s="155"/>
      <c r="L21" s="155">
        <v>12</v>
      </c>
      <c r="M21" s="155"/>
      <c r="N21" s="155"/>
      <c r="O21" s="155"/>
      <c r="P21" s="155"/>
      <c r="Q21" s="155"/>
      <c r="R21" s="159">
        <f t="shared" si="0"/>
        <v>21</v>
      </c>
    </row>
    <row r="22" spans="1:18" ht="18.75" x14ac:dyDescent="0.3">
      <c r="A22" s="154" t="s">
        <v>200</v>
      </c>
      <c r="B22" s="155"/>
      <c r="C22" s="155"/>
      <c r="D22" s="155"/>
      <c r="E22" s="155"/>
      <c r="F22" s="155"/>
      <c r="G22" s="155">
        <v>13</v>
      </c>
      <c r="H22" s="155"/>
      <c r="I22" s="155"/>
      <c r="J22" s="155"/>
      <c r="K22" s="155">
        <v>8</v>
      </c>
      <c r="L22" s="155"/>
      <c r="M22" s="155"/>
      <c r="N22" s="155"/>
      <c r="O22" s="155"/>
      <c r="P22" s="155"/>
      <c r="Q22" s="155"/>
      <c r="R22" s="159">
        <f t="shared" si="0"/>
        <v>21</v>
      </c>
    </row>
    <row r="23" spans="1:18" ht="18.75" x14ac:dyDescent="0.3">
      <c r="A23" s="154" t="s">
        <v>197</v>
      </c>
      <c r="B23" s="155"/>
      <c r="C23" s="155" t="s">
        <v>133</v>
      </c>
      <c r="D23" s="155">
        <v>9</v>
      </c>
      <c r="E23" s="155"/>
      <c r="F23" s="155"/>
      <c r="G23" s="155"/>
      <c r="H23" s="155"/>
      <c r="I23" s="155"/>
      <c r="J23" s="155">
        <v>4</v>
      </c>
      <c r="K23" s="155"/>
      <c r="L23" s="155">
        <v>8</v>
      </c>
      <c r="M23" s="155"/>
      <c r="N23" s="155"/>
      <c r="O23" s="155"/>
      <c r="P23" s="155"/>
      <c r="Q23" s="155"/>
      <c r="R23" s="159">
        <f t="shared" si="0"/>
        <v>21</v>
      </c>
    </row>
    <row r="24" spans="1:18" ht="18.75" x14ac:dyDescent="0.3">
      <c r="A24" s="154" t="s">
        <v>123</v>
      </c>
      <c r="B24" s="155"/>
      <c r="C24" s="155">
        <v>7</v>
      </c>
      <c r="D24" s="155"/>
      <c r="E24" s="155"/>
      <c r="F24" s="155"/>
      <c r="G24" s="155"/>
      <c r="H24" s="155"/>
      <c r="I24" s="155">
        <v>11</v>
      </c>
      <c r="J24" s="155">
        <v>1</v>
      </c>
      <c r="K24" s="155" t="s">
        <v>134</v>
      </c>
      <c r="L24" s="155"/>
      <c r="M24" s="155"/>
      <c r="N24" s="155"/>
      <c r="O24" s="155" t="s">
        <v>133</v>
      </c>
      <c r="P24" s="155"/>
      <c r="Q24" s="155"/>
      <c r="R24" s="159">
        <f t="shared" si="0"/>
        <v>19</v>
      </c>
    </row>
    <row r="25" spans="1:18" ht="18.75" x14ac:dyDescent="0.3">
      <c r="A25" s="154" t="s">
        <v>25</v>
      </c>
      <c r="B25" s="155"/>
      <c r="C25" s="155" t="s">
        <v>133</v>
      </c>
      <c r="D25" s="155">
        <v>7</v>
      </c>
      <c r="E25" s="155"/>
      <c r="F25" s="155"/>
      <c r="G25" s="155"/>
      <c r="H25" s="155"/>
      <c r="I25" s="155"/>
      <c r="J25" s="155">
        <v>1</v>
      </c>
      <c r="K25" s="155"/>
      <c r="L25" s="155">
        <v>4</v>
      </c>
      <c r="M25" s="155"/>
      <c r="N25" s="155"/>
      <c r="O25" s="155"/>
      <c r="P25" s="155">
        <v>6</v>
      </c>
      <c r="Q25" s="161">
        <v>0.24016203703703706</v>
      </c>
      <c r="R25" s="159">
        <v>18</v>
      </c>
    </row>
    <row r="26" spans="1:18" ht="18.75" x14ac:dyDescent="0.3">
      <c r="A26" s="154" t="s">
        <v>50</v>
      </c>
      <c r="B26" s="155">
        <v>9</v>
      </c>
      <c r="C26" s="155">
        <v>5</v>
      </c>
      <c r="D26" s="155" t="s">
        <v>133</v>
      </c>
      <c r="E26" s="155" t="s">
        <v>133</v>
      </c>
      <c r="F26" s="155"/>
      <c r="G26" s="155" t="s">
        <v>133</v>
      </c>
      <c r="H26" s="155"/>
      <c r="I26" s="155"/>
      <c r="J26" s="155">
        <v>3</v>
      </c>
      <c r="K26" s="155" t="s">
        <v>133</v>
      </c>
      <c r="L26" s="155"/>
      <c r="M26" s="155"/>
      <c r="N26" s="155" t="s">
        <v>133</v>
      </c>
      <c r="O26" s="155"/>
      <c r="P26" s="155"/>
      <c r="Q26" s="155"/>
      <c r="R26" s="159">
        <f t="shared" si="0"/>
        <v>17</v>
      </c>
    </row>
    <row r="27" spans="1:18" ht="18.75" x14ac:dyDescent="0.3">
      <c r="A27" s="154" t="s">
        <v>209</v>
      </c>
      <c r="B27" s="155"/>
      <c r="C27" s="164"/>
      <c r="D27" s="155"/>
      <c r="E27" s="155"/>
      <c r="F27" s="155"/>
      <c r="G27" s="155"/>
      <c r="H27" s="155"/>
      <c r="I27" s="155"/>
      <c r="J27" s="155"/>
      <c r="K27" s="155"/>
      <c r="L27" s="155"/>
      <c r="M27" s="155">
        <v>15</v>
      </c>
      <c r="N27" s="155"/>
      <c r="O27" s="155"/>
      <c r="P27" s="155"/>
      <c r="Q27" s="161"/>
      <c r="R27" s="159">
        <f t="shared" si="0"/>
        <v>15</v>
      </c>
    </row>
    <row r="28" spans="1:18" ht="18.75" x14ac:dyDescent="0.3">
      <c r="A28" s="154" t="s">
        <v>109</v>
      </c>
      <c r="B28" s="155"/>
      <c r="C28" s="168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>
        <v>15</v>
      </c>
      <c r="Q28" s="161">
        <v>0.11585648148148148</v>
      </c>
      <c r="R28" s="159">
        <v>15</v>
      </c>
    </row>
    <row r="29" spans="1:18" ht="18.75" x14ac:dyDescent="0.3">
      <c r="A29" s="154" t="s">
        <v>206</v>
      </c>
      <c r="B29" s="155"/>
      <c r="C29" s="155" t="s">
        <v>133</v>
      </c>
      <c r="D29" s="155" t="s">
        <v>133</v>
      </c>
      <c r="E29" s="155" t="s">
        <v>133</v>
      </c>
      <c r="F29" s="155"/>
      <c r="G29" s="155"/>
      <c r="H29" s="155"/>
      <c r="I29" s="155"/>
      <c r="J29" s="155">
        <v>14</v>
      </c>
      <c r="K29" s="155" t="s">
        <v>133</v>
      </c>
      <c r="L29" s="155"/>
      <c r="M29" s="155" t="s">
        <v>133</v>
      </c>
      <c r="N29" s="155" t="s">
        <v>133</v>
      </c>
      <c r="O29" s="155"/>
      <c r="P29" s="155"/>
      <c r="Q29" s="155"/>
      <c r="R29" s="159">
        <f t="shared" si="0"/>
        <v>14</v>
      </c>
    </row>
    <row r="30" spans="1:18" ht="18.75" x14ac:dyDescent="0.3">
      <c r="A30" s="154" t="s">
        <v>196</v>
      </c>
      <c r="B30" s="155"/>
      <c r="C30" s="155">
        <v>6</v>
      </c>
      <c r="D30" s="155"/>
      <c r="E30" s="155"/>
      <c r="F30" s="155"/>
      <c r="G30" s="155"/>
      <c r="H30" s="155"/>
      <c r="I30" s="155"/>
      <c r="J30" s="155" t="s">
        <v>133</v>
      </c>
      <c r="K30" s="155"/>
      <c r="L30" s="155"/>
      <c r="M30" s="155"/>
      <c r="N30" s="155">
        <v>8</v>
      </c>
      <c r="O30" s="155"/>
      <c r="P30" s="155"/>
      <c r="Q30" s="155"/>
      <c r="R30" s="159">
        <f t="shared" si="0"/>
        <v>14</v>
      </c>
    </row>
    <row r="31" spans="1:18" ht="18.75" x14ac:dyDescent="0.3">
      <c r="A31" s="154" t="s">
        <v>103</v>
      </c>
      <c r="B31" s="155"/>
      <c r="C31" s="106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13</v>
      </c>
      <c r="Q31" s="161">
        <v>0.13012731481481482</v>
      </c>
      <c r="R31" s="159">
        <v>13</v>
      </c>
    </row>
    <row r="32" spans="1:18" ht="18.75" x14ac:dyDescent="0.3">
      <c r="A32" s="154" t="s">
        <v>112</v>
      </c>
      <c r="B32" s="155"/>
      <c r="C32" s="155">
        <v>13</v>
      </c>
      <c r="D32" s="155" t="s">
        <v>133</v>
      </c>
      <c r="E32" s="155" t="s">
        <v>133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9">
        <f t="shared" si="0"/>
        <v>13</v>
      </c>
    </row>
    <row r="33" spans="1:18" ht="18.75" x14ac:dyDescent="0.3">
      <c r="A33" s="154" t="s">
        <v>203</v>
      </c>
      <c r="B33" s="155"/>
      <c r="C33" s="106"/>
      <c r="D33" s="155"/>
      <c r="E33" s="155"/>
      <c r="F33" s="155"/>
      <c r="G33" s="155"/>
      <c r="H33" s="155"/>
      <c r="I33" s="155"/>
      <c r="J33" s="155">
        <v>13</v>
      </c>
      <c r="K33" s="155"/>
      <c r="L33" s="155"/>
      <c r="M33" s="155"/>
      <c r="N33" s="155"/>
      <c r="O33" s="155"/>
      <c r="P33" s="155"/>
      <c r="Q33" s="155"/>
      <c r="R33" s="159">
        <f t="shared" si="0"/>
        <v>13</v>
      </c>
    </row>
    <row r="34" spans="1:18" ht="18.75" x14ac:dyDescent="0.3">
      <c r="A34" s="154" t="s">
        <v>127</v>
      </c>
      <c r="B34" s="155"/>
      <c r="C34" s="106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12</v>
      </c>
      <c r="Q34" s="161">
        <v>0.1398611111111111</v>
      </c>
      <c r="R34" s="159">
        <v>12</v>
      </c>
    </row>
    <row r="35" spans="1:18" ht="18.75" x14ac:dyDescent="0.3">
      <c r="A35" s="154" t="s">
        <v>169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>
        <v>11</v>
      </c>
      <c r="O35" s="155"/>
      <c r="P35" s="155"/>
      <c r="Q35" s="155"/>
      <c r="R35" s="159">
        <f t="shared" si="0"/>
        <v>11</v>
      </c>
    </row>
    <row r="36" spans="1:18" ht="18.75" x14ac:dyDescent="0.3">
      <c r="A36" s="154" t="s">
        <v>60</v>
      </c>
      <c r="B36" s="155">
        <v>11</v>
      </c>
      <c r="C36" s="155" t="s">
        <v>133</v>
      </c>
      <c r="D36" s="155" t="s">
        <v>133</v>
      </c>
      <c r="E36" s="155" t="s">
        <v>133</v>
      </c>
      <c r="F36" s="155"/>
      <c r="G36" s="155"/>
      <c r="H36" s="155"/>
      <c r="I36" s="155"/>
      <c r="J36" s="155" t="s">
        <v>133</v>
      </c>
      <c r="K36" s="155" t="s">
        <v>133</v>
      </c>
      <c r="L36" s="155"/>
      <c r="M36" s="155" t="s">
        <v>133</v>
      </c>
      <c r="N36" s="155" t="s">
        <v>133</v>
      </c>
      <c r="O36" s="155"/>
      <c r="P36" s="155"/>
      <c r="Q36" s="155"/>
      <c r="R36" s="159">
        <f t="shared" si="0"/>
        <v>11</v>
      </c>
    </row>
    <row r="37" spans="1:18" ht="18.75" x14ac:dyDescent="0.3">
      <c r="A37" s="154" t="s">
        <v>62</v>
      </c>
      <c r="B37" s="155"/>
      <c r="C37" s="164"/>
      <c r="D37" s="155"/>
      <c r="E37" s="155"/>
      <c r="F37" s="155"/>
      <c r="G37" s="155"/>
      <c r="H37" s="155"/>
      <c r="I37" s="155"/>
      <c r="J37" s="155">
        <v>8</v>
      </c>
      <c r="K37" s="155"/>
      <c r="L37" s="155"/>
      <c r="M37" s="155"/>
      <c r="N37" s="155"/>
      <c r="O37" s="155"/>
      <c r="P37" s="155"/>
      <c r="Q37" s="155"/>
      <c r="R37" s="159">
        <f t="shared" si="0"/>
        <v>8</v>
      </c>
    </row>
    <row r="38" spans="1:18" ht="18.75" x14ac:dyDescent="0.3">
      <c r="A38" s="154" t="s">
        <v>87</v>
      </c>
      <c r="B38" s="155"/>
      <c r="C38" s="10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7</v>
      </c>
      <c r="Q38" s="161">
        <v>0.16444444444444445</v>
      </c>
      <c r="R38" s="159">
        <v>7</v>
      </c>
    </row>
    <row r="39" spans="1:18" ht="18.75" x14ac:dyDescent="0.3">
      <c r="A39" s="156" t="s">
        <v>122</v>
      </c>
      <c r="B39" s="160"/>
      <c r="C39" s="166"/>
      <c r="D39" s="160"/>
      <c r="E39" s="155"/>
      <c r="F39" s="155"/>
      <c r="G39" s="155"/>
      <c r="H39" s="155"/>
      <c r="I39" s="155"/>
      <c r="J39" s="155"/>
      <c r="K39" s="155"/>
      <c r="L39" s="155">
        <v>7</v>
      </c>
      <c r="M39" s="155"/>
      <c r="N39" s="155"/>
      <c r="O39" s="155"/>
      <c r="P39" s="155"/>
      <c r="Q39" s="155"/>
      <c r="R39" s="159">
        <f t="shared" si="0"/>
        <v>7</v>
      </c>
    </row>
    <row r="40" spans="1:18" ht="18.75" x14ac:dyDescent="0.3">
      <c r="A40" s="154" t="s">
        <v>23</v>
      </c>
      <c r="B40" s="155"/>
      <c r="C40" s="155">
        <v>4</v>
      </c>
      <c r="D40" s="155"/>
      <c r="E40" s="155"/>
      <c r="F40" s="155"/>
      <c r="G40" s="155"/>
      <c r="H40" s="155"/>
      <c r="I40" s="155"/>
      <c r="J40" s="155">
        <v>1</v>
      </c>
      <c r="K40" s="155"/>
      <c r="L40" s="155"/>
      <c r="M40" s="155"/>
      <c r="N40" s="155"/>
      <c r="O40" s="155"/>
      <c r="P40" s="155"/>
      <c r="Q40" s="155"/>
      <c r="R40" s="159">
        <f t="shared" si="0"/>
        <v>5</v>
      </c>
    </row>
    <row r="41" spans="1:18" ht="15.75" customHeight="1" x14ac:dyDescent="0.3">
      <c r="A41" s="154" t="s">
        <v>130</v>
      </c>
      <c r="B41" s="155"/>
      <c r="C41" s="106"/>
      <c r="D41" s="155"/>
      <c r="E41" s="155"/>
      <c r="F41" s="155"/>
      <c r="G41" s="155"/>
      <c r="H41" s="155"/>
      <c r="I41" s="155"/>
      <c r="J41" s="155"/>
      <c r="K41" s="155"/>
      <c r="L41" s="155">
        <v>5</v>
      </c>
      <c r="M41" s="155"/>
      <c r="N41" s="155"/>
      <c r="O41" s="155"/>
      <c r="P41" s="155"/>
      <c r="Q41" s="155"/>
      <c r="R41" s="159">
        <f t="shared" ref="R41" si="1">SUM(B41:O41)</f>
        <v>5</v>
      </c>
    </row>
    <row r="42" spans="1:18" ht="15.75" customHeight="1" x14ac:dyDescent="0.3">
      <c r="A42" s="66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488-FF7D-44AF-B758-CDDB187C1EDA}">
  <sheetPr>
    <pageSetUpPr autoPageBreaks="0" fitToPage="1"/>
  </sheetPr>
  <dimension ref="A1:Q20"/>
  <sheetViews>
    <sheetView zoomScaleNormal="100" workbookViewId="0">
      <pane ySplit="2" topLeftCell="A3" activePane="bottomLeft" state="frozen"/>
      <selection pane="bottomLeft" activeCell="S2" sqref="S2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77" t="s">
        <v>212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240</v>
      </c>
      <c r="Q2" s="153" t="s">
        <v>1</v>
      </c>
    </row>
    <row r="3" spans="1:17" ht="18.75" x14ac:dyDescent="0.3">
      <c r="A3" s="154" t="s">
        <v>225</v>
      </c>
      <c r="B3" s="155"/>
      <c r="C3" s="155"/>
      <c r="D3" s="170">
        <v>7</v>
      </c>
      <c r="E3" s="155"/>
      <c r="F3" s="155">
        <v>9</v>
      </c>
      <c r="G3" s="170" t="s">
        <v>254</v>
      </c>
      <c r="H3" s="155">
        <v>10</v>
      </c>
      <c r="I3" s="155">
        <v>9</v>
      </c>
      <c r="J3" s="155"/>
      <c r="K3" s="155">
        <v>10</v>
      </c>
      <c r="L3" s="155"/>
      <c r="M3" s="155">
        <v>10</v>
      </c>
      <c r="N3" s="155">
        <v>10</v>
      </c>
      <c r="O3" s="155">
        <v>10</v>
      </c>
      <c r="P3" s="170">
        <v>7</v>
      </c>
      <c r="Q3" s="157">
        <f t="shared" ref="Q3:Q20" si="0">SUM(B3:P3)</f>
        <v>82</v>
      </c>
    </row>
    <row r="4" spans="1:17" ht="18.75" x14ac:dyDescent="0.3">
      <c r="A4" s="154" t="s">
        <v>157</v>
      </c>
      <c r="B4" s="155"/>
      <c r="C4" s="170">
        <v>7</v>
      </c>
      <c r="D4" s="155"/>
      <c r="E4" s="155"/>
      <c r="F4" s="155"/>
      <c r="G4" s="170">
        <v>6</v>
      </c>
      <c r="H4" s="155">
        <v>8</v>
      </c>
      <c r="I4" s="155"/>
      <c r="J4" s="155">
        <v>9</v>
      </c>
      <c r="K4" s="155">
        <v>8</v>
      </c>
      <c r="L4" s="155">
        <v>10</v>
      </c>
      <c r="M4" s="155">
        <v>9</v>
      </c>
      <c r="N4" s="155">
        <v>8</v>
      </c>
      <c r="O4" s="155"/>
      <c r="P4" s="155">
        <v>7</v>
      </c>
      <c r="Q4" s="157">
        <f t="shared" si="0"/>
        <v>72</v>
      </c>
    </row>
    <row r="5" spans="1:17" ht="18.75" x14ac:dyDescent="0.3">
      <c r="A5" s="154" t="s">
        <v>83</v>
      </c>
      <c r="B5" s="155"/>
      <c r="C5" s="170">
        <v>7</v>
      </c>
      <c r="D5" s="155"/>
      <c r="E5" s="155">
        <v>7</v>
      </c>
      <c r="F5" s="155"/>
      <c r="G5" s="170">
        <v>5</v>
      </c>
      <c r="H5" s="155"/>
      <c r="I5" s="155"/>
      <c r="J5" s="155">
        <v>8</v>
      </c>
      <c r="K5" s="155">
        <v>7</v>
      </c>
      <c r="L5" s="155">
        <v>9</v>
      </c>
      <c r="M5" s="155">
        <v>8</v>
      </c>
      <c r="N5" s="155">
        <v>9</v>
      </c>
      <c r="O5" s="155"/>
      <c r="P5" s="155">
        <v>7</v>
      </c>
      <c r="Q5" s="157">
        <f t="shared" si="0"/>
        <v>67</v>
      </c>
    </row>
    <row r="6" spans="1:17" ht="18.75" x14ac:dyDescent="0.3">
      <c r="A6" s="154" t="s">
        <v>75</v>
      </c>
      <c r="B6" s="155"/>
      <c r="C6" s="155"/>
      <c r="D6" s="155">
        <v>7</v>
      </c>
      <c r="E6" s="155">
        <v>7</v>
      </c>
      <c r="F6" s="155">
        <v>8</v>
      </c>
      <c r="G6" s="155">
        <v>7</v>
      </c>
      <c r="H6" s="155">
        <v>9</v>
      </c>
      <c r="I6" s="155">
        <v>10</v>
      </c>
      <c r="J6" s="155">
        <v>10</v>
      </c>
      <c r="K6" s="170">
        <v>5</v>
      </c>
      <c r="L6" s="155"/>
      <c r="M6" s="155"/>
      <c r="N6" s="155"/>
      <c r="O6" s="155"/>
      <c r="P6" s="155"/>
      <c r="Q6" s="157">
        <f t="shared" si="0"/>
        <v>63</v>
      </c>
    </row>
    <row r="7" spans="1:17" ht="18.75" x14ac:dyDescent="0.3">
      <c r="A7" s="154" t="s">
        <v>126</v>
      </c>
      <c r="B7" s="155"/>
      <c r="C7" s="155"/>
      <c r="D7" s="155">
        <v>7</v>
      </c>
      <c r="E7" s="155">
        <v>7</v>
      </c>
      <c r="F7" s="155">
        <v>10</v>
      </c>
      <c r="G7" s="155">
        <v>9</v>
      </c>
      <c r="H7" s="155"/>
      <c r="I7" s="155"/>
      <c r="J7" s="155"/>
      <c r="K7" s="155"/>
      <c r="L7" s="155"/>
      <c r="M7" s="155"/>
      <c r="N7" s="155"/>
      <c r="O7" s="155"/>
      <c r="P7" s="155"/>
      <c r="Q7" s="157">
        <f t="shared" si="0"/>
        <v>33</v>
      </c>
    </row>
    <row r="8" spans="1:17" ht="15.75" customHeight="1" x14ac:dyDescent="0.3">
      <c r="A8" s="154" t="s">
        <v>164</v>
      </c>
      <c r="B8" s="155"/>
      <c r="C8" s="155">
        <v>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>
        <v>9</v>
      </c>
      <c r="P8" s="155">
        <v>7</v>
      </c>
      <c r="Q8" s="157">
        <f t="shared" si="0"/>
        <v>23</v>
      </c>
    </row>
    <row r="9" spans="1:17" ht="15.75" customHeight="1" x14ac:dyDescent="0.3">
      <c r="A9" s="154" t="s">
        <v>26</v>
      </c>
      <c r="B9" s="155"/>
      <c r="C9" s="106"/>
      <c r="D9" s="155"/>
      <c r="E9" s="155"/>
      <c r="F9" s="155"/>
      <c r="G9" s="155"/>
      <c r="H9" s="155"/>
      <c r="I9" s="155"/>
      <c r="J9" s="155"/>
      <c r="K9" s="155">
        <v>4</v>
      </c>
      <c r="L9" s="155">
        <v>8</v>
      </c>
      <c r="M9" s="155"/>
      <c r="N9" s="155"/>
      <c r="O9" s="155"/>
      <c r="P9" s="155">
        <v>7</v>
      </c>
      <c r="Q9" s="157">
        <f t="shared" si="0"/>
        <v>19</v>
      </c>
    </row>
    <row r="10" spans="1:17" ht="15.75" customHeight="1" x14ac:dyDescent="0.3">
      <c r="A10" s="154" t="s">
        <v>74</v>
      </c>
      <c r="B10" s="155"/>
      <c r="C10" s="168"/>
      <c r="D10" s="155"/>
      <c r="E10" s="155"/>
      <c r="F10" s="155"/>
      <c r="G10" s="155">
        <v>10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 t="shared" si="0"/>
        <v>10</v>
      </c>
    </row>
    <row r="11" spans="1:17" ht="15.75" customHeight="1" x14ac:dyDescent="0.3">
      <c r="A11" s="154" t="s">
        <v>242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9</v>
      </c>
      <c r="L11" s="155"/>
      <c r="M11" s="155"/>
      <c r="N11" s="155"/>
      <c r="O11" s="155"/>
      <c r="P11" s="155"/>
      <c r="Q11" s="157">
        <f t="shared" si="0"/>
        <v>9</v>
      </c>
    </row>
    <row r="12" spans="1:17" ht="15.75" customHeight="1" x14ac:dyDescent="0.3">
      <c r="A12" s="154" t="s">
        <v>230</v>
      </c>
      <c r="B12" s="155"/>
      <c r="C12" s="155"/>
      <c r="D12" s="155">
        <v>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 t="shared" si="0"/>
        <v>7</v>
      </c>
    </row>
    <row r="13" spans="1:17" ht="15.75" customHeight="1" x14ac:dyDescent="0.3">
      <c r="A13" s="154" t="s">
        <v>120</v>
      </c>
      <c r="B13" s="155"/>
      <c r="C13" s="155"/>
      <c r="D13" s="155">
        <v>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 t="shared" si="0"/>
        <v>7</v>
      </c>
    </row>
    <row r="14" spans="1:17" ht="15.75" customHeight="1" x14ac:dyDescent="0.3">
      <c r="A14" s="154" t="s">
        <v>244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7</v>
      </c>
      <c r="O14" s="155"/>
      <c r="P14" s="155"/>
      <c r="Q14" s="157">
        <f t="shared" si="0"/>
        <v>7</v>
      </c>
    </row>
    <row r="15" spans="1:17" ht="15.75" customHeight="1" x14ac:dyDescent="0.3">
      <c r="A15" s="154" t="s">
        <v>52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 t="shared" si="0"/>
        <v>7</v>
      </c>
    </row>
    <row r="16" spans="1:17" ht="15.75" customHeight="1" x14ac:dyDescent="0.3">
      <c r="A16" s="154" t="s">
        <v>236</v>
      </c>
      <c r="B16" s="155"/>
      <c r="C16" s="155"/>
      <c r="D16" s="155"/>
      <c r="E16" s="155"/>
      <c r="F16" s="155">
        <v>7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 t="shared" si="0"/>
        <v>7</v>
      </c>
    </row>
    <row r="17" spans="1:17" ht="15.75" customHeight="1" x14ac:dyDescent="0.3">
      <c r="A17" s="154" t="s">
        <v>204</v>
      </c>
      <c r="B17" s="155">
        <v>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 t="shared" si="0"/>
        <v>7</v>
      </c>
    </row>
    <row r="18" spans="1:17" ht="15.75" customHeight="1" x14ac:dyDescent="0.3">
      <c r="A18" s="154" t="s">
        <v>22</v>
      </c>
      <c r="B18" s="155"/>
      <c r="C18" s="172"/>
      <c r="D18" s="155"/>
      <c r="E18" s="155"/>
      <c r="F18" s="155"/>
      <c r="G18" s="155"/>
      <c r="H18" s="155"/>
      <c r="I18" s="155"/>
      <c r="J18" s="155"/>
      <c r="K18" s="155"/>
      <c r="L18" s="155"/>
      <c r="M18" s="155">
        <v>7</v>
      </c>
      <c r="N18" s="155"/>
      <c r="O18" s="155"/>
      <c r="P18" s="155"/>
      <c r="Q18" s="157">
        <f t="shared" si="0"/>
        <v>7</v>
      </c>
    </row>
    <row r="19" spans="1:17" ht="15.75" customHeight="1" x14ac:dyDescent="0.3">
      <c r="A19" s="154" t="s">
        <v>41</v>
      </c>
      <c r="B19" s="155"/>
      <c r="C19" s="106"/>
      <c r="D19" s="155"/>
      <c r="E19" s="155"/>
      <c r="F19" s="155"/>
      <c r="G19" s="155"/>
      <c r="H19" s="155"/>
      <c r="I19" s="155"/>
      <c r="J19" s="155"/>
      <c r="K19" s="155">
        <v>6</v>
      </c>
      <c r="L19" s="155"/>
      <c r="M19" s="155"/>
      <c r="N19" s="155"/>
      <c r="O19" s="155"/>
      <c r="P19" s="155"/>
      <c r="Q19" s="157">
        <f t="shared" si="0"/>
        <v>6</v>
      </c>
    </row>
    <row r="20" spans="1:17" ht="15.75" customHeight="1" x14ac:dyDescent="0.3">
      <c r="A20" s="154" t="s">
        <v>81</v>
      </c>
      <c r="B20" s="155"/>
      <c r="C20" s="155"/>
      <c r="D20" s="155"/>
      <c r="E20" s="155"/>
      <c r="F20" s="155">
        <v>6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7">
        <f t="shared" si="0"/>
        <v>6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Summer Champs - Men</vt:lpstr>
      <vt:lpstr>Summer Champs - Women</vt:lpstr>
      <vt:lpstr>Winter Champs - Men</vt:lpstr>
      <vt:lpstr>Winter Champs - Women</vt:lpstr>
      <vt:lpstr>Winter Champs 2017-18 Women</vt:lpstr>
      <vt:lpstr>Winter Champs 2017-18 Men</vt:lpstr>
      <vt:lpstr>Summer Champs 2018 - Women</vt:lpstr>
      <vt:lpstr>Summer Champs 2018 - Men</vt:lpstr>
      <vt:lpstr>Winter Champs 2018-19 - Women</vt:lpstr>
      <vt:lpstr>Winter Champs 2018-19 - Men</vt:lpstr>
      <vt:lpstr>Summer Champs 2019 - Women</vt:lpstr>
      <vt:lpstr>Summer Champs 2019 - Men</vt:lpstr>
      <vt:lpstr>'Summer Champs 2018 - Men'!Print_Titles</vt:lpstr>
      <vt:lpstr>'Summer Champs 2018 - Women'!Print_Titles</vt:lpstr>
      <vt:lpstr>'Summer Champs 2019 - Men'!Print_Titles</vt:lpstr>
      <vt:lpstr>'Summer Champs 2019 - Women'!Print_Titles</vt:lpstr>
      <vt:lpstr>'Winter Champs 2018-19 - Men'!Print_Titles</vt:lpstr>
      <vt:lpstr>'Winter Champs 2018-19 - Women'!Print_Titles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Robert Lindsay</cp:lastModifiedBy>
  <cp:lastPrinted>2019-06-21T22:50:32Z</cp:lastPrinted>
  <dcterms:created xsi:type="dcterms:W3CDTF">2015-05-09T09:32:26Z</dcterms:created>
  <dcterms:modified xsi:type="dcterms:W3CDTF">2019-07-07T20:13:47Z</dcterms:modified>
</cp:coreProperties>
</file>