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1.xml" ContentType="application/vnd.ms-excel.person+xml"/>
  <Override PartName="/xl/persons/person0.xml" ContentType="application/vnd.ms-excel.person+xml"/>
  <Override PartName="/xl/persons/person.xml" ContentType="application/vnd.ms-excel.person+xml"/>
  <Override PartName="/xl/persons/person2.xml" ContentType="application/vnd.ms-excel.person+xml"/>
  <Override PartName="/xl/persons/person3.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d.docs.live.net/38f417c6cf4474d0/Documents/My Data/Excel/Kilmarnock Harriers/Christmas Handicap/2025/"/>
    </mc:Choice>
  </mc:AlternateContent>
  <xr:revisionPtr revIDLastSave="1" documentId="8_{23BC51F2-46AF-4CF4-9EB1-E8209B40B363}" xr6:coauthVersionLast="47" xr6:coauthVersionMax="47" xr10:uidLastSave="{2D01540D-2F32-4396-9463-F5F08B46E9A8}"/>
  <bookViews>
    <workbookView xWindow="-108" yWindow="-108" windowWidth="23256" windowHeight="13176" activeTab="2" xr2:uid="{00000000-000D-0000-FFFF-FFFF00000000}"/>
  </bookViews>
  <sheets>
    <sheet name="Instructions" sheetId="16" r:id="rId1"/>
    <sheet name=" &amp; Handicaps " sheetId="24" r:id="rId2"/>
    <sheet name="2025 Race" sheetId="20" r:id="rId3"/>
    <sheet name="Finish" sheetId="17" r:id="rId4"/>
    <sheet name="Stopwatch" sheetId="18" r:id="rId5"/>
  </sheets>
  <definedNames>
    <definedName name="_xlnm._FilterDatabase" localSheetId="1" hidden="1">' &amp; Handicaps '!$F$1:$F$32</definedName>
    <definedName name="_xlnm.Print_Area" localSheetId="1">' &amp; Handicaps '!$J$1:$K$14</definedName>
    <definedName name="_xlnm.Print_Area" localSheetId="2">'2025 Race'!$A$1:$F$64</definedName>
    <definedName name="Stopwatch_Download" localSheetId="0">Instructions!#REF!</definedName>
    <definedName name="Stopwatch_Download_11" localSheetId="4">Stopwatch!$A$1:$B$128</definedName>
    <definedName name="Stopwatch_Download_6" localSheetId="4">Stopwatch!$A$1:$B$120</definedName>
    <definedName name="Stopwatch_Download_7" localSheetId="4">Stopwatch!$A$1:$B$120</definedName>
    <definedName name="Stopwatch_Download_8" localSheetId="4">Stopwatch!$A$1:$B$120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7" l="1"/>
  <c r="D3" i="17"/>
  <c r="D4" i="17"/>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B27" i="17" l="1"/>
  <c r="B26" i="17"/>
  <c r="B25" i="17"/>
  <c r="B24" i="17"/>
  <c r="B23" i="17"/>
  <c r="B22" i="17"/>
  <c r="B21" i="17"/>
  <c r="B20" i="17"/>
  <c r="B19" i="17"/>
  <c r="B18" i="17"/>
  <c r="B17" i="17"/>
  <c r="B16" i="17"/>
  <c r="B4" i="17" l="1"/>
  <c r="D101" i="17" l="1"/>
  <c r="D100" i="17"/>
  <c r="D99" i="17"/>
  <c r="D98" i="17"/>
  <c r="D97" i="17"/>
  <c r="D96" i="17"/>
  <c r="D95" i="17"/>
  <c r="D94" i="17"/>
  <c r="D93" i="17"/>
  <c r="D92" i="17"/>
  <c r="D91" i="17"/>
  <c r="D90" i="17"/>
  <c r="D89" i="17"/>
  <c r="D88" i="17"/>
  <c r="D87" i="17"/>
  <c r="D86" i="17"/>
  <c r="D85" i="17"/>
  <c r="D84" i="17"/>
  <c r="D83" i="17"/>
  <c r="D82" i="17"/>
  <c r="D81" i="17"/>
  <c r="D80" i="17"/>
  <c r="D79" i="17"/>
  <c r="D78" i="17"/>
  <c r="D77" i="17"/>
  <c r="D76" i="17"/>
  <c r="D75" i="17"/>
  <c r="D74" i="17"/>
  <c r="D73" i="17"/>
  <c r="D72" i="17"/>
  <c r="D71" i="17"/>
  <c r="D70" i="17"/>
  <c r="D69" i="17"/>
  <c r="D68" i="17"/>
  <c r="D67" i="17"/>
  <c r="D66" i="17"/>
  <c r="D65" i="17"/>
  <c r="D64" i="17"/>
  <c r="D63" i="17"/>
  <c r="D62" i="17"/>
  <c r="D61" i="17"/>
  <c r="D60" i="17"/>
  <c r="D59" i="17"/>
  <c r="D58" i="17"/>
  <c r="D57" i="17"/>
  <c r="D56" i="17"/>
  <c r="D55" i="17"/>
  <c r="D54" i="17"/>
  <c r="D53" i="17"/>
  <c r="D52" i="17"/>
  <c r="D51" i="17"/>
  <c r="D50" i="17"/>
  <c r="D49" i="17"/>
  <c r="D48" i="17"/>
  <c r="D47" i="17"/>
  <c r="D46" i="17"/>
  <c r="D45" i="17"/>
  <c r="D44" i="17"/>
  <c r="D43" i="17"/>
  <c r="D42" i="17"/>
  <c r="D2" i="17"/>
  <c r="B101" i="17" l="1"/>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15" i="17"/>
  <c r="B14" i="17"/>
  <c r="B13" i="17"/>
  <c r="B12" i="17"/>
  <c r="B11" i="17"/>
  <c r="B10" i="17"/>
  <c r="B9" i="17"/>
  <c r="B8" i="17"/>
  <c r="B7" i="17"/>
  <c r="B6" i="17"/>
  <c r="B5" i="17"/>
  <c r="B3"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Stopwatch Download12"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2" xr16:uid="{00000000-0015-0000-FFFF-FFFF02000000}" name="Stopwatch Download6"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3" xr16:uid="{00000000-0015-0000-FFFF-FFFF03000000}" name="Stopwatch Download8"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4" xr16:uid="{00000000-0015-0000-FFFF-FFFF04000000}" name="Stopwatch Download9"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s>
</file>

<file path=xl/sharedStrings.xml><?xml version="1.0" encoding="utf-8"?>
<sst xmlns="http://schemas.openxmlformats.org/spreadsheetml/2006/main" count="163" uniqueCount="98">
  <si>
    <t>Name</t>
  </si>
  <si>
    <t>Handicap</t>
  </si>
  <si>
    <t>Total Time</t>
  </si>
  <si>
    <t>Net Time</t>
  </si>
  <si>
    <t>Race Position</t>
  </si>
  <si>
    <t>Net Position</t>
  </si>
  <si>
    <t>Copy the pencilled changes onto the second copy so the Start marshal (or you) can check we have everyone by reading out the start sequence.</t>
  </si>
  <si>
    <t>For security you might now want to save the file.</t>
  </si>
  <si>
    <t>Bar Code</t>
  </si>
  <si>
    <t>Place</t>
  </si>
  <si>
    <t>Time</t>
  </si>
  <si>
    <t xml:space="preserve">The runner then moves down the funnel to the scanner where they have their bar code read (keeping in order). The PC will be set up with the cursor in the first input cell and it just list them with every scan. If a non entrant gets into the funnel then manually leave a space as he will have been given a time </t>
  </si>
  <si>
    <t xml:space="preserve">The runners should have been briefed at the start to keep in line and have their bar code ready. </t>
  </si>
  <si>
    <t>Prepare Finish sheet by having Bar Code Column blank</t>
  </si>
  <si>
    <t>While they are starting them off you add the 'entries on the night' - Name,bar code plus copy and paste Projected Time/Handicap/Total Time/Net Time to the spreaadsheet. Also if you have time delete the 'no shows'. Not totally necessary at this stage as they will not have a result but it does make matching names easier</t>
  </si>
  <si>
    <t>When using the stopwatch with the link to the pc, the timer presses button A to start the watch then button B (split)everytime someone crosses the line</t>
  </si>
  <si>
    <t xml:space="preserve">At the end of the race scan the running number in the ‘Finish’ sheet. </t>
  </si>
  <si>
    <t>Print off a couple of copies of the spreadsheet to make registartion easy. I always try and leave a decent bit of space between the lines so I can pencil in 'entries on the night'. I always match these up with someone for whom I have already worked out a handicap so it is just a copy and paste job</t>
  </si>
  <si>
    <t>Make sure all runners register so we know who is running and we can put a line through the 'no shows'. 1 Person issues the pre allocated bar codes using the printed list, the second looks after the ones who havent pre registered. They should have contacted you, so if there are a lot they should be started as 1 or 2 groups (toward the back). They also get a bar code</t>
  </si>
  <si>
    <t>As a backup keep all the bar codes in the sequeence they finished in</t>
  </si>
  <si>
    <t>Split59:</t>
  </si>
  <si>
    <t>Split60:</t>
  </si>
  <si>
    <t>Position</t>
  </si>
  <si>
    <t>Once the stopwatch has been downoaded (see instruction sheet) copy the first 2 columns from the file /documents/stopwatch_date_time to stopwatch tab. The TIMEVALUE function will round the times and theses will be pulled through onto the' Finish' sheet</t>
  </si>
  <si>
    <t xml:space="preserve"> In the attached example Jim would start his watch when he sets Alison and Alan off and then 1min 30 secs later he would let Jackie and  go. The start marshal should have pre warned her to get to the line and will have told Jim next runner is at '1m 30'</t>
  </si>
  <si>
    <t>Finish</t>
  </si>
  <si>
    <t>Prepare Stopwatch sheet by having columns A and B blank. Column C should be populated with the TIMEVALUE function to format the stopwatch numbers. * Not required if using the Parkrun timer app*</t>
  </si>
  <si>
    <t xml:space="preserve">Henry Hamilton </t>
  </si>
  <si>
    <t xml:space="preserve">Holly Neil </t>
  </si>
  <si>
    <t xml:space="preserve">Carly McNulty </t>
  </si>
  <si>
    <t xml:space="preserve">Rory Fitzgerald </t>
  </si>
  <si>
    <t xml:space="preserve">Euan McSkimming </t>
  </si>
  <si>
    <t xml:space="preserve">Skye Carter </t>
  </si>
  <si>
    <t xml:space="preserve">Eilidh Adam </t>
  </si>
  <si>
    <t xml:space="preserve">Fraser Edgar </t>
  </si>
  <si>
    <t xml:space="preserve">Lola Carter </t>
  </si>
  <si>
    <t xml:space="preserve">Jess Brown </t>
  </si>
  <si>
    <t xml:space="preserve">Callum Curley </t>
  </si>
  <si>
    <t xml:space="preserve">Olivia Lough </t>
  </si>
  <si>
    <t xml:space="preserve">Orla Stewart </t>
  </si>
  <si>
    <t xml:space="preserve">Zoe Brown </t>
  </si>
  <si>
    <t xml:space="preserve">Lucy Campbell </t>
  </si>
  <si>
    <t xml:space="preserve">Libby Brown </t>
  </si>
  <si>
    <t xml:space="preserve">Murray Young </t>
  </si>
  <si>
    <t xml:space="preserve">Tyler Strang </t>
  </si>
  <si>
    <t xml:space="preserve">Andrew McSkimming </t>
  </si>
  <si>
    <t xml:space="preserve">Arthur Fleming </t>
  </si>
  <si>
    <t xml:space="preserve">Callum O'Neil </t>
  </si>
  <si>
    <t xml:space="preserve">Megan Haggarty </t>
  </si>
  <si>
    <t xml:space="preserve">Calum Fitzgerald </t>
  </si>
  <si>
    <t xml:space="preserve">Madeline Curley </t>
  </si>
  <si>
    <t xml:space="preserve">Cara Monachello </t>
  </si>
  <si>
    <t>Iona Stewart</t>
  </si>
  <si>
    <t>Mya Moore</t>
  </si>
  <si>
    <t>Sam McChesney</t>
  </si>
  <si>
    <t>Zora Bawa</t>
  </si>
  <si>
    <t>Rubuen Smith</t>
  </si>
  <si>
    <t xml:space="preserve">Molly Greenhorn </t>
  </si>
  <si>
    <t>Chanel Bawa</t>
  </si>
  <si>
    <t xml:space="preserve">Mila Howie </t>
  </si>
  <si>
    <t xml:space="preserve">Max Coupland </t>
  </si>
  <si>
    <t xml:space="preserve">Theo Clarke </t>
  </si>
  <si>
    <t>Oliver Banko</t>
  </si>
  <si>
    <t xml:space="preserve">Abel O'Neil </t>
  </si>
  <si>
    <t xml:space="preserve">Cora McLean </t>
  </si>
  <si>
    <t xml:space="preserve">Charlie Mulholland </t>
  </si>
  <si>
    <t xml:space="preserve">April McNish </t>
  </si>
  <si>
    <t>Lawson Watt</t>
  </si>
  <si>
    <t xml:space="preserve">Albie Emsley </t>
  </si>
  <si>
    <t>Kacey Grant</t>
  </si>
  <si>
    <t xml:space="preserve">Ella Williamson </t>
  </si>
  <si>
    <t xml:space="preserve">Ben Haggarty </t>
  </si>
  <si>
    <t>Axel Sloss</t>
  </si>
  <si>
    <t xml:space="preserve">Olly McDowall </t>
  </si>
  <si>
    <t xml:space="preserve">Jack Young </t>
  </si>
  <si>
    <t xml:space="preserve">Brandon McLemon </t>
  </si>
  <si>
    <t>Ryley Hendrie</t>
  </si>
  <si>
    <t xml:space="preserve">Lennox Stewart </t>
  </si>
  <si>
    <t xml:space="preserve">Ralph Kelly </t>
  </si>
  <si>
    <t>Finlay Logie</t>
  </si>
  <si>
    <t>Jessica McNally</t>
  </si>
  <si>
    <t xml:space="preserve">Corey Hudson </t>
  </si>
  <si>
    <t xml:space="preserve">Sophie Lee Walker </t>
  </si>
  <si>
    <t xml:space="preserve">Corey Swain </t>
  </si>
  <si>
    <t xml:space="preserve">Euan Alexander </t>
  </si>
  <si>
    <t xml:space="preserve">Harris Evans </t>
  </si>
  <si>
    <t xml:space="preserve">Ellie Alexander </t>
  </si>
  <si>
    <t>Olivia McMillan</t>
  </si>
  <si>
    <t xml:space="preserve">Cara Gilmartin </t>
  </si>
  <si>
    <t xml:space="preserve">Callum Cooke </t>
  </si>
  <si>
    <t>Talia McLemon</t>
  </si>
  <si>
    <t>Rebecca McNulty</t>
  </si>
  <si>
    <t>Olivia Duffy</t>
  </si>
  <si>
    <t>Beth Gladstone</t>
  </si>
  <si>
    <t>:</t>
  </si>
  <si>
    <t>Max Lewis</t>
  </si>
  <si>
    <t>Lia Sanders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</si>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</sst>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11" x14ac:knownFonts="1">
    <font>
      <sz val="10"/>
      <name val="Arial"/>
    </font>
    <font>
      <sz val="11"/>
      <color theme="1"/>
      <name val="Calibri"/>
      <family val="2"/>
      <scheme val="minor"/>
    </font>
    <font>
      <b/>
      <sz val="10"/>
      <name val="Arial"/>
      <family val="2"/>
    </font>
    <font>
      <b/>
      <u/>
      <sz val="10"/>
      <name val="Arial"/>
      <family val="2"/>
    </font>
    <font>
      <sz val="10"/>
      <color indexed="8"/>
      <name val="MS Sans Serif"/>
      <family val="2"/>
    </font>
    <font>
      <sz val="10"/>
      <name val="Arial"/>
      <family val="2"/>
    </font>
    <font>
      <sz val="11"/>
      <color theme="1"/>
      <name val="Calibri"/>
      <family val="2"/>
      <scheme val="minor"/>
    </font>
    <font>
      <b/>
      <sz val="11"/>
      <color theme="1"/>
      <name val="Calibri"/>
      <family val="2"/>
      <scheme val="minor"/>
    </font>
    <font>
      <sz val="10"/>
      <color rgb="FFFF0000"/>
      <name val="Arial"/>
      <family val="2"/>
    </font>
    <font>
      <sz val="10"/>
      <color theme="1"/>
      <name val="Calibri"/>
      <scheme val="minor"/>
    </font>
    <font>
      <sz val="12"/>
      <color rgb="FF000000"/>
      <name val="Aptos"/>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xf numFmtId="0" fontId="4"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1" fillId="0" borderId="0"/>
    <xf numFmtId="0" fontId="1" fillId="0" borderId="0"/>
  </cellStyleXfs>
  <cellXfs count="3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5" fillId="0" borderId="0" xfId="0" applyFont="1" applyAlignment="1">
      <alignment wrapText="1"/>
    </xf>
    <xf numFmtId="0" fontId="5" fillId="0" borderId="0" xfId="6"/>
    <xf numFmtId="0" fontId="5" fillId="0" borderId="0" xfId="6" applyAlignment="1">
      <alignment vertical="center"/>
    </xf>
    <xf numFmtId="21" fontId="5" fillId="0" borderId="0" xfId="6" applyNumberFormat="1"/>
    <xf numFmtId="21" fontId="0" fillId="0" borderId="0" xfId="0" applyNumberFormat="1"/>
    <xf numFmtId="0" fontId="5" fillId="0" borderId="0" xfId="0" applyFont="1" applyAlignment="1">
      <alignment horizontal="left" indent="1"/>
    </xf>
    <xf numFmtId="0" fontId="5" fillId="0" borderId="0" xfId="0" applyFont="1"/>
    <xf numFmtId="0" fontId="5" fillId="0" borderId="0" xfId="0" applyFont="1" applyAlignment="1">
      <alignment vertical="center" wrapText="1"/>
    </xf>
    <xf numFmtId="0" fontId="7" fillId="0" borderId="0" xfId="7" applyFont="1" applyAlignment="1">
      <alignment horizontal="center" vertical="center"/>
    </xf>
    <xf numFmtId="21" fontId="2" fillId="0" borderId="0" xfId="0" applyNumberFormat="1" applyFont="1" applyAlignment="1">
      <alignment horizontal="center" vertical="center" wrapText="1"/>
    </xf>
    <xf numFmtId="0" fontId="2" fillId="0" borderId="0" xfId="0" applyFont="1" applyAlignment="1">
      <alignment horizontal="center"/>
    </xf>
    <xf numFmtId="21" fontId="2" fillId="0" borderId="0" xfId="0" applyNumberFormat="1" applyFont="1" applyAlignment="1">
      <alignment horizontal="center" vertical="center"/>
    </xf>
    <xf numFmtId="0" fontId="5" fillId="0" borderId="0" xfId="6" applyAlignment="1">
      <alignment horizontal="center" vertical="center"/>
    </xf>
    <xf numFmtId="0" fontId="2" fillId="2" borderId="1" xfId="6" applyFont="1" applyFill="1" applyBorder="1" applyAlignment="1">
      <alignment horizontal="center" vertical="center"/>
    </xf>
    <xf numFmtId="21" fontId="5" fillId="0" borderId="0" xfId="6" applyNumberFormat="1" applyAlignment="1">
      <alignment vertical="center"/>
    </xf>
    <xf numFmtId="21" fontId="0" fillId="0" borderId="0" xfId="0" applyNumberFormat="1" applyAlignment="1">
      <alignment horizontal="center"/>
    </xf>
    <xf numFmtId="21" fontId="5" fillId="0" borderId="0" xfId="6" applyNumberFormat="1" applyAlignment="1">
      <alignment horizontal="center"/>
    </xf>
    <xf numFmtId="0" fontId="8" fillId="0" borderId="0" xfId="0" applyFont="1"/>
    <xf numFmtId="21" fontId="8" fillId="0" borderId="0" xfId="0" applyNumberFormat="1" applyFont="1"/>
    <xf numFmtId="0" fontId="9" fillId="0" borderId="0" xfId="0" applyFont="1"/>
    <xf numFmtId="0" fontId="10" fillId="0" borderId="0" xfId="0" applyFont="1"/>
    <xf numFmtId="21" fontId="3" fillId="0" borderId="0" xfId="0" applyNumberFormat="1" applyFont="1" applyAlignment="1">
      <alignment horizontal="center" vertical="center" wrapText="1"/>
    </xf>
    <xf numFmtId="45" fontId="2" fillId="0" borderId="0" xfId="0" applyNumberFormat="1" applyFont="1" applyAlignment="1">
      <alignment horizontal="center" vertical="center" wrapText="1"/>
    </xf>
  </cellXfs>
  <cellStyles count="9">
    <cellStyle name="Normal" xfId="0" builtinId="0"/>
    <cellStyle name="Normal 2" xfId="1" xr:uid="{00000000-0005-0000-0000-000001000000}"/>
    <cellStyle name="Normal 2 2" xfId="8" xr:uid="{00000000-0005-0000-0000-000002000000}"/>
    <cellStyle name="Normal 3" xfId="2" xr:uid="{00000000-0005-0000-0000-000003000000}"/>
    <cellStyle name="Normal 4" xfId="3" xr:uid="{00000000-0005-0000-0000-000004000000}"/>
    <cellStyle name="Normal 5" xfId="6" xr:uid="{00000000-0005-0000-0000-000005000000}"/>
    <cellStyle name="Normal 5 2" xfId="7" xr:uid="{00000000-0005-0000-0000-000006000000}"/>
    <cellStyle name="Percent 2" xfId="4" xr:uid="{00000000-0005-0000-0000-000007000000}"/>
    <cellStyle name="Percent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1.xml"/><Relationship Id="rId3" Type="http://schemas.openxmlformats.org/officeDocument/2006/relationships/worksheet" Target="worksheets/sheet3.xml"/><Relationship Id="rId7" Type="http://schemas.openxmlformats.org/officeDocument/2006/relationships/connections" Target="connections.xml"/><Relationship Id="rId12" Type="http://schemas.microsoft.com/office/2017/10/relationships/person" Target="persons/person0.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2.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3.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topwatch Download_6" connectionId="2" xr16:uid="{00000000-0016-0000-0400-000004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Stopwatch Download_11" connectionId="1" xr16:uid="{00000000-0016-0000-0400-000002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Stopwatch Download_8" connectionId="4" xr16:uid="{00000000-0016-0000-0400-000000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Stopwatch Download_7" connectionId="3" xr16:uid="{00000000-0016-0000-0400-000005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5.bin"/><Relationship Id="rId5" Type="http://schemas.openxmlformats.org/officeDocument/2006/relationships/queryTable" Target="../queryTables/queryTable4.xml"/><Relationship Id="rId4" Type="http://schemas.openxmlformats.org/officeDocument/2006/relationships/queryTable" Target="../queryTables/query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topLeftCell="A7" workbookViewId="0">
      <selection activeCell="B3" sqref="B3"/>
    </sheetView>
  </sheetViews>
  <sheetFormatPr defaultRowHeight="13.2" x14ac:dyDescent="0.25"/>
  <cols>
    <col min="1" max="1" width="9.109375" style="4"/>
    <col min="2" max="2" width="73.33203125" customWidth="1"/>
  </cols>
  <sheetData>
    <row r="1" spans="1:2" x14ac:dyDescent="0.25">
      <c r="A1" s="4">
        <v>1</v>
      </c>
      <c r="B1" s="14" t="s">
        <v>13</v>
      </c>
    </row>
    <row r="2" spans="1:2" ht="39.6" x14ac:dyDescent="0.25">
      <c r="A2" s="4">
        <v>2</v>
      </c>
      <c r="B2" s="15" t="s">
        <v>26</v>
      </c>
    </row>
    <row r="3" spans="1:2" ht="52.8" x14ac:dyDescent="0.25">
      <c r="A3" s="4">
        <v>3</v>
      </c>
      <c r="B3" s="8" t="s">
        <v>17</v>
      </c>
    </row>
    <row r="4" spans="1:2" ht="66" x14ac:dyDescent="0.25">
      <c r="A4" s="4">
        <v>4</v>
      </c>
      <c r="B4" s="8" t="s">
        <v>18</v>
      </c>
    </row>
    <row r="5" spans="1:2" ht="26.4" x14ac:dyDescent="0.25">
      <c r="A5" s="4">
        <v>5</v>
      </c>
      <c r="B5" s="8" t="s">
        <v>6</v>
      </c>
    </row>
    <row r="6" spans="1:2" ht="39.6" x14ac:dyDescent="0.25">
      <c r="A6" s="4">
        <v>6</v>
      </c>
      <c r="B6" s="8" t="s">
        <v>24</v>
      </c>
    </row>
    <row r="7" spans="1:2" ht="52.8" x14ac:dyDescent="0.25">
      <c r="A7" s="4">
        <v>7</v>
      </c>
      <c r="B7" s="8" t="s">
        <v>14</v>
      </c>
    </row>
    <row r="8" spans="1:2" x14ac:dyDescent="0.25">
      <c r="A8" s="4">
        <v>8</v>
      </c>
      <c r="B8" s="8" t="s">
        <v>7</v>
      </c>
    </row>
    <row r="9" spans="1:2" ht="26.4" x14ac:dyDescent="0.25">
      <c r="A9" s="4">
        <v>10</v>
      </c>
      <c r="B9" s="8" t="s">
        <v>15</v>
      </c>
    </row>
    <row r="10" spans="1:2" ht="52.8" x14ac:dyDescent="0.25">
      <c r="A10" s="4">
        <v>11</v>
      </c>
      <c r="B10" s="8" t="s">
        <v>11</v>
      </c>
    </row>
    <row r="11" spans="1:2" x14ac:dyDescent="0.25">
      <c r="B11" s="8" t="s">
        <v>19</v>
      </c>
    </row>
    <row r="12" spans="1:2" ht="26.4" x14ac:dyDescent="0.25">
      <c r="A12" s="4">
        <v>12</v>
      </c>
      <c r="B12" s="8" t="s">
        <v>12</v>
      </c>
    </row>
    <row r="13" spans="1:2" x14ac:dyDescent="0.25">
      <c r="A13" s="4">
        <v>15</v>
      </c>
      <c r="B13" s="13" t="s">
        <v>16</v>
      </c>
    </row>
    <row r="14" spans="1:2" x14ac:dyDescent="0.25">
      <c r="A14" s="4">
        <v>16</v>
      </c>
      <c r="B14" s="13" t="s">
        <v>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0D194-5DD4-43B6-B05F-DBC29B400F1A}">
  <dimension ref="A1:K64"/>
  <sheetViews>
    <sheetView topLeftCell="A37" zoomScaleNormal="100" workbookViewId="0">
      <selection activeCell="C63" sqref="C63"/>
    </sheetView>
  </sheetViews>
  <sheetFormatPr defaultRowHeight="13.2" x14ac:dyDescent="0.25"/>
  <cols>
    <col min="1" max="1" width="18.6640625" customWidth="1"/>
    <col min="9" max="9" width="44.88671875" customWidth="1"/>
    <col min="10" max="10" width="22.5546875" customWidth="1"/>
    <col min="11" max="11" width="38.109375" customWidth="1"/>
  </cols>
  <sheetData>
    <row r="1" spans="1:9" ht="13.8" x14ac:dyDescent="0.3">
      <c r="A1" s="27" t="s">
        <v>27</v>
      </c>
      <c r="B1" s="12">
        <v>0</v>
      </c>
      <c r="C1" s="12"/>
      <c r="D1" s="26"/>
      <c r="E1" s="12"/>
      <c r="F1" s="12"/>
      <c r="G1" s="12"/>
      <c r="H1" s="12"/>
    </row>
    <row r="2" spans="1:9" ht="13.8" x14ac:dyDescent="0.3">
      <c r="A2" s="27" t="s">
        <v>56</v>
      </c>
      <c r="B2" s="12">
        <v>0</v>
      </c>
      <c r="C2" s="12"/>
      <c r="D2" s="26"/>
      <c r="E2" s="12"/>
      <c r="F2" s="12"/>
      <c r="G2" s="12"/>
      <c r="H2" s="12"/>
    </row>
    <row r="3" spans="1:9" ht="13.8" x14ac:dyDescent="0.3">
      <c r="A3" s="27" t="s">
        <v>53</v>
      </c>
      <c r="B3" s="12">
        <v>0</v>
      </c>
      <c r="C3" s="12"/>
      <c r="D3" s="25"/>
      <c r="E3" s="12"/>
      <c r="F3" s="12"/>
      <c r="G3" s="12"/>
      <c r="H3" s="12"/>
    </row>
    <row r="4" spans="1:9" ht="13.8" x14ac:dyDescent="0.3">
      <c r="A4" s="27" t="s">
        <v>57</v>
      </c>
      <c r="B4" s="12">
        <v>0</v>
      </c>
      <c r="C4" s="12"/>
      <c r="D4" s="26"/>
      <c r="E4" s="12"/>
      <c r="F4" s="12"/>
      <c r="G4" s="12"/>
      <c r="H4" s="12"/>
    </row>
    <row r="5" spans="1:9" ht="13.8" x14ac:dyDescent="0.3">
      <c r="A5" s="27" t="s">
        <v>58</v>
      </c>
      <c r="B5" s="12">
        <v>0</v>
      </c>
      <c r="C5" s="12"/>
      <c r="D5" s="26"/>
      <c r="E5" s="12"/>
      <c r="F5" s="12"/>
      <c r="G5" s="12"/>
      <c r="H5" s="12"/>
      <c r="I5" s="14"/>
    </row>
    <row r="6" spans="1:9" ht="13.8" x14ac:dyDescent="0.3">
      <c r="A6" s="27" t="s">
        <v>59</v>
      </c>
      <c r="B6" s="12">
        <v>0</v>
      </c>
      <c r="C6" s="12"/>
      <c r="D6" s="26"/>
      <c r="E6" s="12"/>
      <c r="F6" s="12"/>
      <c r="G6" s="12"/>
      <c r="H6" s="12"/>
    </row>
    <row r="7" spans="1:9" ht="13.8" x14ac:dyDescent="0.3">
      <c r="A7" s="27" t="s">
        <v>60</v>
      </c>
      <c r="B7" s="12">
        <v>2.3148148148148149E-4</v>
      </c>
      <c r="C7" s="12"/>
      <c r="D7" s="25"/>
      <c r="E7" s="12"/>
      <c r="F7" s="12"/>
      <c r="G7" s="12"/>
      <c r="H7" s="12"/>
    </row>
    <row r="8" spans="1:9" ht="13.8" x14ac:dyDescent="0.3">
      <c r="A8" s="27" t="s">
        <v>61</v>
      </c>
      <c r="B8" s="12">
        <v>2.3148148148148149E-4</v>
      </c>
      <c r="C8" s="12"/>
      <c r="D8" s="25"/>
      <c r="E8" s="12"/>
      <c r="F8" s="12"/>
      <c r="G8" s="12"/>
      <c r="H8" s="12"/>
    </row>
    <row r="9" spans="1:9" ht="13.8" x14ac:dyDescent="0.3">
      <c r="A9" s="27" t="s">
        <v>62</v>
      </c>
      <c r="B9" s="12">
        <v>2.3148148148148149E-4</v>
      </c>
      <c r="C9" s="12"/>
      <c r="E9" s="12"/>
      <c r="F9" s="12"/>
      <c r="G9" s="12"/>
    </row>
    <row r="10" spans="1:9" ht="13.8" x14ac:dyDescent="0.3">
      <c r="A10" s="27" t="s">
        <v>54</v>
      </c>
      <c r="B10" s="12">
        <v>2.3148148148148149E-4</v>
      </c>
    </row>
    <row r="11" spans="1:9" ht="13.8" x14ac:dyDescent="0.3">
      <c r="A11" s="27" t="s">
        <v>63</v>
      </c>
      <c r="B11" s="12">
        <v>2.3148148148148149E-4</v>
      </c>
      <c r="C11" s="12"/>
      <c r="D11" s="26"/>
      <c r="E11" s="12"/>
      <c r="F11" s="12"/>
      <c r="G11" s="12"/>
      <c r="H11" s="12"/>
    </row>
    <row r="12" spans="1:9" ht="13.8" x14ac:dyDescent="0.3">
      <c r="A12" s="27" t="s">
        <v>64</v>
      </c>
      <c r="B12" s="12">
        <v>2.3148148148148149E-4</v>
      </c>
      <c r="C12" s="12"/>
      <c r="D12" s="26"/>
      <c r="E12" s="12"/>
      <c r="F12" s="12"/>
      <c r="G12" s="12"/>
      <c r="H12" s="12"/>
    </row>
    <row r="13" spans="1:9" ht="13.8" x14ac:dyDescent="0.3">
      <c r="A13" s="27" t="s">
        <v>65</v>
      </c>
      <c r="B13" s="12">
        <v>4.6296296296296298E-4</v>
      </c>
    </row>
    <row r="14" spans="1:9" ht="13.8" x14ac:dyDescent="0.3">
      <c r="A14" s="27" t="s">
        <v>66</v>
      </c>
      <c r="B14" s="12">
        <v>4.6296296296296298E-4</v>
      </c>
    </row>
    <row r="15" spans="1:9" ht="13.8" x14ac:dyDescent="0.3">
      <c r="A15" s="27" t="s">
        <v>67</v>
      </c>
      <c r="B15" s="12">
        <v>4.6296296296296298E-4</v>
      </c>
      <c r="C15" s="12"/>
      <c r="D15" s="25"/>
      <c r="E15" s="12"/>
      <c r="F15" s="12"/>
      <c r="G15" s="12"/>
    </row>
    <row r="16" spans="1:9" ht="13.8" x14ac:dyDescent="0.3">
      <c r="A16" s="27" t="s">
        <v>29</v>
      </c>
      <c r="B16" s="12">
        <v>6.9444444444444447E-4</v>
      </c>
    </row>
    <row r="17" spans="1:11" ht="13.8" x14ac:dyDescent="0.3">
      <c r="A17" s="27" t="s">
        <v>68</v>
      </c>
      <c r="B17" s="12">
        <v>6.9444444444444447E-4</v>
      </c>
      <c r="C17" s="12"/>
      <c r="D17" s="25"/>
      <c r="E17" s="12"/>
      <c r="F17" s="12"/>
      <c r="G17" s="12"/>
      <c r="K17" s="14"/>
    </row>
    <row r="18" spans="1:11" ht="13.8" x14ac:dyDescent="0.3">
      <c r="A18" s="27" t="s">
        <v>55</v>
      </c>
      <c r="B18" s="12">
        <v>6.9444444444444447E-4</v>
      </c>
      <c r="C18" s="12"/>
      <c r="D18" s="26"/>
      <c r="E18" s="12"/>
      <c r="F18" s="12"/>
      <c r="G18" s="12"/>
      <c r="H18" s="12"/>
    </row>
    <row r="19" spans="1:11" ht="13.8" x14ac:dyDescent="0.3">
      <c r="A19" s="27" t="s">
        <v>69</v>
      </c>
      <c r="B19" s="12">
        <v>6.9444444444444447E-4</v>
      </c>
    </row>
    <row r="20" spans="1:11" ht="13.8" x14ac:dyDescent="0.3">
      <c r="A20" s="27" t="s">
        <v>70</v>
      </c>
      <c r="B20" s="12">
        <v>6.9444444444444447E-4</v>
      </c>
    </row>
    <row r="21" spans="1:11" ht="13.8" x14ac:dyDescent="0.3">
      <c r="A21" s="27" t="s">
        <v>71</v>
      </c>
      <c r="B21" s="12">
        <v>6.9444444444444447E-4</v>
      </c>
    </row>
    <row r="22" spans="1:11" ht="13.8" x14ac:dyDescent="0.3">
      <c r="A22" s="27" t="s">
        <v>72</v>
      </c>
      <c r="B22" s="12">
        <v>6.9444444444444447E-4</v>
      </c>
      <c r="C22" s="12"/>
      <c r="D22" s="26"/>
      <c r="E22" s="12"/>
      <c r="F22" s="12"/>
      <c r="G22" s="12"/>
      <c r="H22" s="12"/>
    </row>
    <row r="23" spans="1:11" ht="13.8" x14ac:dyDescent="0.3">
      <c r="A23" s="27" t="s">
        <v>32</v>
      </c>
      <c r="B23" s="12">
        <v>9.2592592592592596E-4</v>
      </c>
    </row>
    <row r="24" spans="1:11" ht="13.8" x14ac:dyDescent="0.3">
      <c r="A24" s="27" t="s">
        <v>30</v>
      </c>
      <c r="B24" s="12">
        <v>9.2592592592592596E-4</v>
      </c>
    </row>
    <row r="25" spans="1:11" ht="13.8" x14ac:dyDescent="0.3">
      <c r="A25" s="27" t="s">
        <v>73</v>
      </c>
      <c r="B25" s="12">
        <v>9.2592592592592596E-4</v>
      </c>
    </row>
    <row r="26" spans="1:11" ht="13.8" x14ac:dyDescent="0.3">
      <c r="A26" s="27" t="s">
        <v>74</v>
      </c>
      <c r="B26" s="12">
        <v>9.2592592592592596E-4</v>
      </c>
    </row>
    <row r="27" spans="1:11" ht="13.8" x14ac:dyDescent="0.3">
      <c r="A27" s="27" t="s">
        <v>28</v>
      </c>
      <c r="B27" s="12">
        <v>9.2592592592592596E-4</v>
      </c>
      <c r="C27" s="12"/>
      <c r="D27" s="26"/>
      <c r="E27" s="12"/>
      <c r="F27" s="12"/>
      <c r="G27" s="12"/>
      <c r="H27" s="12"/>
    </row>
    <row r="28" spans="1:11" ht="13.8" x14ac:dyDescent="0.3">
      <c r="A28" s="27" t="s">
        <v>75</v>
      </c>
      <c r="B28" s="12">
        <v>9.2592592592592596E-4</v>
      </c>
      <c r="C28" s="12"/>
      <c r="D28" s="26"/>
      <c r="E28" s="12"/>
      <c r="F28" s="12"/>
      <c r="G28" s="12"/>
    </row>
    <row r="29" spans="1:11" ht="13.8" x14ac:dyDescent="0.3">
      <c r="A29" s="27" t="s">
        <v>76</v>
      </c>
      <c r="B29" s="12">
        <v>1.1574074074074073E-3</v>
      </c>
    </row>
    <row r="30" spans="1:11" ht="13.8" x14ac:dyDescent="0.3">
      <c r="A30" s="27" t="s">
        <v>77</v>
      </c>
      <c r="B30" s="12">
        <v>1.1574074074074073E-3</v>
      </c>
    </row>
    <row r="31" spans="1:11" ht="13.8" x14ac:dyDescent="0.3">
      <c r="A31" s="27" t="s">
        <v>31</v>
      </c>
      <c r="B31" s="12">
        <v>1.1574074074074073E-3</v>
      </c>
    </row>
    <row r="32" spans="1:11" ht="13.8" x14ac:dyDescent="0.3">
      <c r="A32" s="27" t="s">
        <v>78</v>
      </c>
      <c r="B32" s="12">
        <v>1.1574074074074073E-3</v>
      </c>
      <c r="C32" s="12"/>
      <c r="D32" s="25"/>
      <c r="E32" s="12"/>
      <c r="F32" s="12"/>
      <c r="G32" s="12"/>
      <c r="H32" s="12"/>
      <c r="I32" s="14"/>
      <c r="K32" s="14"/>
    </row>
    <row r="33" spans="1:11" ht="13.8" x14ac:dyDescent="0.3">
      <c r="A33" s="27" t="s">
        <v>79</v>
      </c>
      <c r="B33" s="12">
        <v>1.1574074074074073E-3</v>
      </c>
      <c r="C33" s="12"/>
      <c r="D33" s="26"/>
      <c r="E33" s="12"/>
      <c r="F33" s="12"/>
      <c r="G33" s="12"/>
    </row>
    <row r="34" spans="1:11" ht="13.8" x14ac:dyDescent="0.3">
      <c r="A34" s="27" t="s">
        <v>80</v>
      </c>
      <c r="B34" s="12">
        <v>1.1574074074074073E-3</v>
      </c>
      <c r="C34" s="12"/>
      <c r="D34" s="26"/>
      <c r="E34" s="12"/>
      <c r="F34" s="12"/>
      <c r="G34" s="12"/>
      <c r="H34" s="12"/>
      <c r="I34" s="14"/>
    </row>
    <row r="35" spans="1:11" ht="13.8" x14ac:dyDescent="0.3">
      <c r="A35" s="27" t="s">
        <v>81</v>
      </c>
      <c r="B35" s="12">
        <v>1.3888888888888889E-3</v>
      </c>
      <c r="C35" s="12"/>
      <c r="D35" s="26"/>
      <c r="E35" s="12"/>
      <c r="F35" s="12"/>
      <c r="G35" s="12"/>
      <c r="H35" s="12"/>
    </row>
    <row r="36" spans="1:11" ht="13.8" x14ac:dyDescent="0.3">
      <c r="A36" s="27" t="s">
        <v>40</v>
      </c>
      <c r="B36" s="12">
        <v>1.3888888888888889E-3</v>
      </c>
    </row>
    <row r="37" spans="1:11" ht="13.8" x14ac:dyDescent="0.3">
      <c r="A37" s="27" t="s">
        <v>38</v>
      </c>
      <c r="B37" s="12">
        <v>1.3888888888888889E-3</v>
      </c>
    </row>
    <row r="38" spans="1:11" ht="13.8" x14ac:dyDescent="0.3">
      <c r="A38" s="27" t="s">
        <v>37</v>
      </c>
      <c r="B38" s="12">
        <v>1.3888888888888889E-3</v>
      </c>
    </row>
    <row r="39" spans="1:11" ht="13.8" x14ac:dyDescent="0.3">
      <c r="A39" s="27" t="s">
        <v>82</v>
      </c>
      <c r="B39" s="12">
        <v>1.3888888888888889E-3</v>
      </c>
      <c r="C39" s="12"/>
      <c r="D39" s="26"/>
      <c r="E39" s="12"/>
      <c r="F39" s="12"/>
      <c r="G39" s="12"/>
      <c r="H39" s="12"/>
      <c r="K39" s="14"/>
    </row>
    <row r="40" spans="1:11" ht="13.8" x14ac:dyDescent="0.3">
      <c r="A40" s="27" t="s">
        <v>83</v>
      </c>
      <c r="B40" s="12">
        <v>1.3888888888888889E-3</v>
      </c>
      <c r="C40" s="12"/>
      <c r="D40" s="25"/>
      <c r="E40" s="12"/>
      <c r="F40" s="12"/>
      <c r="G40" s="12"/>
    </row>
    <row r="41" spans="1:11" ht="13.8" x14ac:dyDescent="0.3">
      <c r="A41" s="27" t="s">
        <v>35</v>
      </c>
      <c r="B41" s="12">
        <v>1.6203703703703703E-3</v>
      </c>
      <c r="C41" s="12"/>
      <c r="D41" s="25"/>
      <c r="E41" s="12"/>
      <c r="F41" s="12"/>
      <c r="G41" s="12"/>
      <c r="H41" s="12"/>
    </row>
    <row r="42" spans="1:11" ht="13.8" x14ac:dyDescent="0.3">
      <c r="A42" s="27" t="s">
        <v>81</v>
      </c>
      <c r="B42" s="12">
        <v>1.6203703703703703E-3</v>
      </c>
      <c r="C42" s="12"/>
      <c r="D42" s="25"/>
      <c r="E42" s="12"/>
      <c r="F42" s="12"/>
      <c r="G42" s="12"/>
      <c r="H42" s="12"/>
    </row>
    <row r="43" spans="1:11" ht="13.8" x14ac:dyDescent="0.3">
      <c r="A43" s="27" t="s">
        <v>33</v>
      </c>
      <c r="B43" s="12">
        <v>1.6203703703703703E-3</v>
      </c>
      <c r="C43" s="12"/>
      <c r="D43" s="26"/>
      <c r="E43" s="12"/>
      <c r="F43" s="12"/>
      <c r="G43" s="12"/>
      <c r="H43" s="12"/>
    </row>
    <row r="44" spans="1:11" ht="13.8" x14ac:dyDescent="0.3">
      <c r="A44" s="27" t="s">
        <v>39</v>
      </c>
      <c r="B44" s="12">
        <v>1.8518518518518519E-3</v>
      </c>
    </row>
    <row r="45" spans="1:11" ht="13.8" x14ac:dyDescent="0.3">
      <c r="A45" s="27" t="s">
        <v>36</v>
      </c>
      <c r="B45" s="12">
        <v>1.8518518518518519E-3</v>
      </c>
    </row>
    <row r="46" spans="1:11" ht="13.8" x14ac:dyDescent="0.3">
      <c r="A46" s="27" t="s">
        <v>34</v>
      </c>
      <c r="B46" s="12">
        <v>1.8518518518518519E-3</v>
      </c>
    </row>
    <row r="47" spans="1:11" ht="13.8" x14ac:dyDescent="0.3">
      <c r="A47" s="27" t="s">
        <v>84</v>
      </c>
      <c r="B47" s="12">
        <v>1.8518518518518519E-3</v>
      </c>
      <c r="C47" s="12"/>
      <c r="D47" s="25"/>
      <c r="E47" s="12"/>
      <c r="F47" s="12"/>
      <c r="G47" s="12"/>
    </row>
    <row r="48" spans="1:11" ht="13.8" x14ac:dyDescent="0.3">
      <c r="A48" s="27" t="s">
        <v>52</v>
      </c>
      <c r="B48" s="12">
        <v>2.0833333333333333E-3</v>
      </c>
      <c r="C48" s="12"/>
      <c r="D48" s="26"/>
      <c r="E48" s="12"/>
      <c r="F48" s="12"/>
      <c r="G48" s="12"/>
      <c r="H48" s="12"/>
    </row>
    <row r="49" spans="1:11" ht="13.8" x14ac:dyDescent="0.3">
      <c r="A49" s="27" t="s">
        <v>45</v>
      </c>
      <c r="B49" s="12">
        <v>2.0833333333333333E-3</v>
      </c>
      <c r="C49" s="12"/>
      <c r="D49" s="26"/>
      <c r="E49" s="12"/>
      <c r="F49" s="12"/>
      <c r="G49" s="12"/>
      <c r="H49" s="12"/>
      <c r="K49" s="14"/>
    </row>
    <row r="50" spans="1:11" ht="13.8" x14ac:dyDescent="0.3">
      <c r="A50" s="27" t="s">
        <v>85</v>
      </c>
      <c r="B50" s="12">
        <v>2.0833333333333333E-3</v>
      </c>
    </row>
    <row r="51" spans="1:11" ht="13.8" x14ac:dyDescent="0.3">
      <c r="A51" s="27" t="s">
        <v>41</v>
      </c>
      <c r="B51" s="12">
        <v>2.0833333333333333E-3</v>
      </c>
      <c r="C51" s="12"/>
      <c r="D51" s="26"/>
      <c r="E51" s="12"/>
      <c r="F51" s="12"/>
      <c r="G51" s="12"/>
      <c r="H51" s="12"/>
    </row>
    <row r="52" spans="1:11" ht="13.8" x14ac:dyDescent="0.3">
      <c r="A52" s="27" t="s">
        <v>86</v>
      </c>
      <c r="B52" s="12">
        <v>2.0833333333333333E-3</v>
      </c>
      <c r="C52" s="12"/>
      <c r="D52" s="26"/>
      <c r="E52" s="12"/>
      <c r="F52" s="12"/>
      <c r="G52" s="12"/>
      <c r="H52" s="12"/>
    </row>
    <row r="53" spans="1:11" ht="13.8" x14ac:dyDescent="0.3">
      <c r="A53" s="27" t="s">
        <v>87</v>
      </c>
      <c r="B53" s="12">
        <v>2.0833333333333333E-3</v>
      </c>
    </row>
    <row r="54" spans="1:11" ht="13.8" x14ac:dyDescent="0.3">
      <c r="A54" s="27" t="s">
        <v>50</v>
      </c>
      <c r="B54" s="12">
        <v>2.3148148148148147E-3</v>
      </c>
      <c r="C54" s="12"/>
      <c r="D54" s="25"/>
      <c r="E54" s="12"/>
      <c r="F54" s="12"/>
      <c r="G54" s="12"/>
      <c r="H54" s="12"/>
    </row>
    <row r="55" spans="1:11" ht="13.8" x14ac:dyDescent="0.3">
      <c r="A55" s="27" t="s">
        <v>42</v>
      </c>
      <c r="B55" s="12">
        <v>2.3148148148148147E-3</v>
      </c>
    </row>
    <row r="56" spans="1:11" ht="13.8" x14ac:dyDescent="0.3">
      <c r="A56" s="27" t="s">
        <v>88</v>
      </c>
      <c r="B56" s="12">
        <v>2.3148148148148147E-3</v>
      </c>
    </row>
    <row r="57" spans="1:11" ht="13.8" x14ac:dyDescent="0.3">
      <c r="A57" s="27" t="s">
        <v>46</v>
      </c>
      <c r="B57" s="12">
        <v>2.3148148148148147E-3</v>
      </c>
    </row>
    <row r="58" spans="1:11" ht="15.6" x14ac:dyDescent="0.3">
      <c r="A58" s="28" t="s">
        <v>51</v>
      </c>
      <c r="B58" s="12">
        <v>2.3148148148148147E-3</v>
      </c>
    </row>
    <row r="59" spans="1:11" ht="13.8" x14ac:dyDescent="0.3">
      <c r="A59" s="27" t="s">
        <v>48</v>
      </c>
      <c r="B59" s="12">
        <v>2.5462962962962965E-3</v>
      </c>
    </row>
    <row r="60" spans="1:11" ht="13.8" x14ac:dyDescent="0.3">
      <c r="A60" s="27" t="s">
        <v>43</v>
      </c>
      <c r="B60" s="12">
        <v>2.5462962962962965E-3</v>
      </c>
    </row>
    <row r="61" spans="1:11" ht="13.8" x14ac:dyDescent="0.3">
      <c r="A61" s="27" t="s">
        <v>47</v>
      </c>
      <c r="B61" s="12">
        <v>2.5462962962962965E-3</v>
      </c>
    </row>
    <row r="62" spans="1:11" ht="13.8" x14ac:dyDescent="0.3">
      <c r="A62" s="27" t="s">
        <v>44</v>
      </c>
      <c r="B62" s="12">
        <v>2.5462962962962965E-3</v>
      </c>
    </row>
    <row r="63" spans="1:11" ht="13.8" x14ac:dyDescent="0.3">
      <c r="A63" s="27" t="s">
        <v>89</v>
      </c>
      <c r="B63" s="12">
        <v>2.7777777777777779E-3</v>
      </c>
    </row>
    <row r="64" spans="1:11" ht="13.8" x14ac:dyDescent="0.3">
      <c r="A64" s="27" t="s">
        <v>49</v>
      </c>
      <c r="B64" s="12">
        <v>2.7777777777777779E-3</v>
      </c>
    </row>
  </sheetData>
  <sortState xmlns:xlrd2="http://schemas.microsoft.com/office/spreadsheetml/2017/richdata2" ref="A1:B54">
    <sortCondition descending="1" ref="B1:B54"/>
  </sortState>
  <pageMargins left="0.70866141732283472" right="0.70866141732283472" top="0.74803149606299213" bottom="0.74803149606299213" header="0.31496062992125984" footer="0.31496062992125984"/>
  <pageSetup scale="1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72"/>
  <sheetViews>
    <sheetView tabSelected="1" workbookViewId="0">
      <selection activeCell="O2" sqref="O2"/>
    </sheetView>
  </sheetViews>
  <sheetFormatPr defaultRowHeight="37.200000000000003" customHeight="1" x14ac:dyDescent="0.25"/>
  <cols>
    <col min="1" max="1" width="10.44140625" style="18" customWidth="1"/>
    <col min="2" max="2" width="19.44140625" style="6" customWidth="1"/>
    <col min="3" max="3" width="2.6640625" style="6" customWidth="1"/>
    <col min="4" max="4" width="2.109375" style="6" customWidth="1"/>
    <col min="5" max="5" width="3" style="6" customWidth="1"/>
    <col min="6" max="6" width="19.44140625" style="19" customWidth="1"/>
    <col min="7" max="7" width="2.33203125" style="1" customWidth="1"/>
    <col min="8" max="8" width="9.5546875" style="1" customWidth="1"/>
    <col min="9" max="9" width="2.33203125" style="1" customWidth="1"/>
    <col min="10" max="10" width="13.109375" style="23" customWidth="1"/>
    <col min="11" max="11" width="2.5546875" style="1" customWidth="1"/>
    <col min="12" max="12" width="14.6640625" style="1" customWidth="1"/>
    <col min="13" max="13" width="2.109375" style="1" customWidth="1"/>
    <col min="14" max="14" width="9.5546875" style="1" customWidth="1"/>
  </cols>
  <sheetData>
    <row r="1" spans="1:19" ht="37.200000000000003" customHeight="1" x14ac:dyDescent="0.25">
      <c r="A1" s="2" t="s">
        <v>8</v>
      </c>
      <c r="B1" s="2" t="s">
        <v>0</v>
      </c>
      <c r="C1" s="2"/>
      <c r="D1" s="2"/>
      <c r="E1" s="2"/>
      <c r="F1" s="17" t="s">
        <v>1</v>
      </c>
      <c r="G1" s="2"/>
      <c r="H1" s="2" t="s">
        <v>4</v>
      </c>
      <c r="I1" s="2"/>
      <c r="J1" s="29" t="s">
        <v>2</v>
      </c>
      <c r="K1" s="2"/>
      <c r="L1" s="2" t="s">
        <v>3</v>
      </c>
      <c r="M1" s="2"/>
      <c r="N1" s="2" t="s">
        <v>5</v>
      </c>
      <c r="O1" s="3"/>
      <c r="P1" s="3"/>
      <c r="Q1" s="3"/>
      <c r="R1" s="3"/>
      <c r="S1" s="3"/>
    </row>
    <row r="2" spans="1:19" s="3" customFormat="1" ht="37.200000000000003" customHeight="1" x14ac:dyDescent="0.25">
      <c r="A2" s="6">
        <v>10</v>
      </c>
      <c r="B2" s="19" t="s">
        <v>64</v>
      </c>
      <c r="C2" s="6"/>
      <c r="D2" s="6"/>
      <c r="E2" s="6"/>
      <c r="F2" s="19">
        <v>2.3148148148148149E-4</v>
      </c>
      <c r="G2" s="1"/>
      <c r="H2" s="6">
        <v>1</v>
      </c>
      <c r="I2" s="1"/>
      <c r="J2" s="17">
        <v>7.2800925925925923E-3</v>
      </c>
      <c r="K2" s="30"/>
      <c r="L2" s="19">
        <v>7.0486111111111105E-3</v>
      </c>
      <c r="M2" s="1"/>
      <c r="N2" s="6">
        <v>22</v>
      </c>
      <c r="O2"/>
      <c r="P2"/>
      <c r="Q2" s="14" t="s">
        <v>97</v>
      </c>
      <c r="R2" s="12"/>
      <c r="S2" s="17"/>
    </row>
    <row r="3" spans="1:19" s="3" customFormat="1" ht="37.200000000000003" customHeight="1" x14ac:dyDescent="0.25">
      <c r="A3" s="6">
        <v>24</v>
      </c>
      <c r="B3" s="19" t="s">
        <v>55</v>
      </c>
      <c r="C3" s="6"/>
      <c r="D3" s="6"/>
      <c r="E3" s="7"/>
      <c r="F3" s="19">
        <v>6.9444444444444447E-4</v>
      </c>
      <c r="G3" s="7"/>
      <c r="H3" s="6">
        <v>2</v>
      </c>
      <c r="I3" s="7"/>
      <c r="J3" s="17">
        <v>7.3726851851851852E-3</v>
      </c>
      <c r="K3" s="7"/>
      <c r="L3" s="19">
        <v>6.6782407407407407E-3</v>
      </c>
      <c r="M3" s="1"/>
      <c r="N3" s="6">
        <v>17</v>
      </c>
      <c r="O3"/>
      <c r="P3"/>
      <c r="Q3"/>
      <c r="R3"/>
      <c r="S3" s="17"/>
    </row>
    <row r="4" spans="1:19" s="3" customFormat="1" ht="37.200000000000003" customHeight="1" x14ac:dyDescent="0.25">
      <c r="A4" s="6">
        <v>36</v>
      </c>
      <c r="B4" s="19" t="s">
        <v>76</v>
      </c>
      <c r="C4" s="6"/>
      <c r="D4" s="6"/>
      <c r="E4" s="7"/>
      <c r="F4" s="19">
        <v>1.1574074074074073E-3</v>
      </c>
      <c r="G4" s="7"/>
      <c r="H4" s="6">
        <v>3</v>
      </c>
      <c r="I4" s="7"/>
      <c r="J4" s="17">
        <v>7.5231481481481477E-3</v>
      </c>
      <c r="K4" s="7"/>
      <c r="L4" s="19">
        <v>6.3657407407407404E-3</v>
      </c>
      <c r="M4" s="1"/>
      <c r="N4" s="6">
        <v>9</v>
      </c>
      <c r="O4"/>
      <c r="P4"/>
      <c r="Q4"/>
      <c r="R4"/>
      <c r="S4" s="17"/>
    </row>
    <row r="5" spans="1:19" ht="37.200000000000003" customHeight="1" x14ac:dyDescent="0.25">
      <c r="A5" s="6">
        <v>35</v>
      </c>
      <c r="B5" s="19" t="s">
        <v>78</v>
      </c>
      <c r="E5" s="7"/>
      <c r="F5" s="19">
        <v>1.1574074074074073E-3</v>
      </c>
      <c r="G5" s="7"/>
      <c r="H5" s="6">
        <v>4</v>
      </c>
      <c r="I5" s="7"/>
      <c r="J5" s="17">
        <v>7.5925925925925926E-3</v>
      </c>
      <c r="K5" s="7"/>
      <c r="L5" s="19">
        <v>6.4351851851851853E-3</v>
      </c>
      <c r="N5" s="6">
        <v>12</v>
      </c>
      <c r="S5" s="17"/>
    </row>
    <row r="6" spans="1:19" ht="37.200000000000003" customHeight="1" x14ac:dyDescent="0.25">
      <c r="A6" s="6">
        <v>32</v>
      </c>
      <c r="B6" s="19" t="s">
        <v>79</v>
      </c>
      <c r="F6" s="19">
        <v>1.1574074074074073E-3</v>
      </c>
      <c r="H6" s="6">
        <v>5</v>
      </c>
      <c r="J6" s="17">
        <v>7.6157407407407406E-3</v>
      </c>
      <c r="K6" s="7"/>
      <c r="L6" s="19">
        <v>6.4583333333333333E-3</v>
      </c>
      <c r="N6" s="6">
        <v>13</v>
      </c>
      <c r="S6" s="17"/>
    </row>
    <row r="7" spans="1:19" ht="37.200000000000003" customHeight="1" x14ac:dyDescent="0.25">
      <c r="A7" s="6">
        <v>22</v>
      </c>
      <c r="B7" s="19" t="s">
        <v>70</v>
      </c>
      <c r="E7" s="7"/>
      <c r="F7" s="19">
        <v>6.9444444444444447E-4</v>
      </c>
      <c r="G7" s="7"/>
      <c r="H7" s="6">
        <v>6</v>
      </c>
      <c r="I7" s="7"/>
      <c r="J7" s="17">
        <v>7.8125E-3</v>
      </c>
      <c r="K7" s="7"/>
      <c r="L7" s="19">
        <v>7.1180555555555554E-3</v>
      </c>
      <c r="N7" s="6">
        <v>24</v>
      </c>
      <c r="S7" s="17"/>
    </row>
    <row r="8" spans="1:19" ht="37.200000000000003" customHeight="1" x14ac:dyDescent="0.25">
      <c r="A8" s="6">
        <v>18</v>
      </c>
      <c r="B8" s="19" t="s">
        <v>68</v>
      </c>
      <c r="E8" s="7"/>
      <c r="F8" s="19">
        <v>6.9444444444444447E-4</v>
      </c>
      <c r="G8" s="7"/>
      <c r="H8" s="6">
        <v>8</v>
      </c>
      <c r="I8" s="7"/>
      <c r="J8" s="17">
        <v>7.8472222222222224E-3</v>
      </c>
      <c r="K8" s="7"/>
      <c r="L8" s="19">
        <v>7.1527777777777779E-3</v>
      </c>
      <c r="M8" s="6"/>
      <c r="N8" s="6">
        <v>28</v>
      </c>
      <c r="S8" s="17"/>
    </row>
    <row r="9" spans="1:19" ht="37.200000000000003" customHeight="1" x14ac:dyDescent="0.25">
      <c r="A9" s="6">
        <v>27</v>
      </c>
      <c r="B9" s="19" t="s">
        <v>74</v>
      </c>
      <c r="E9" s="7"/>
      <c r="F9" s="19">
        <v>9.2592592592592596E-4</v>
      </c>
      <c r="G9" s="7"/>
      <c r="H9" s="6">
        <v>7</v>
      </c>
      <c r="I9" s="7"/>
      <c r="J9" s="17">
        <v>7.8472222222222224E-3</v>
      </c>
      <c r="K9" s="7"/>
      <c r="L9" s="19">
        <v>6.9212962962962969E-3</v>
      </c>
      <c r="N9" s="6">
        <v>20</v>
      </c>
      <c r="S9" s="17"/>
    </row>
    <row r="10" spans="1:19" ht="37.200000000000003" customHeight="1" x14ac:dyDescent="0.25">
      <c r="A10" s="16">
        <v>14</v>
      </c>
      <c r="B10" s="19" t="s">
        <v>61</v>
      </c>
      <c r="F10" s="19">
        <v>2.3148148148148149E-4</v>
      </c>
      <c r="H10" s="6">
        <v>9</v>
      </c>
      <c r="J10" s="17">
        <v>7.8935185185185185E-3</v>
      </c>
      <c r="K10" s="7"/>
      <c r="L10" s="19">
        <v>7.6620370370370366E-3</v>
      </c>
      <c r="M10" s="6"/>
      <c r="N10" s="6">
        <v>38</v>
      </c>
      <c r="S10" s="17"/>
    </row>
    <row r="11" spans="1:19" ht="37.200000000000003" customHeight="1" x14ac:dyDescent="0.25">
      <c r="A11" s="6">
        <v>17</v>
      </c>
      <c r="B11" s="19" t="s">
        <v>67</v>
      </c>
      <c r="E11" s="7"/>
      <c r="F11" s="19">
        <v>4.6296296296296298E-4</v>
      </c>
      <c r="G11" s="7"/>
      <c r="H11" s="6">
        <v>10</v>
      </c>
      <c r="I11" s="7"/>
      <c r="J11" s="17">
        <v>7.905092592592592E-3</v>
      </c>
      <c r="K11" s="7"/>
      <c r="L11" s="19">
        <v>7.4421296296296293E-3</v>
      </c>
      <c r="N11" s="6">
        <v>34</v>
      </c>
      <c r="S11" s="17"/>
    </row>
    <row r="12" spans="1:19" ht="37.200000000000003" customHeight="1" x14ac:dyDescent="0.25">
      <c r="A12" s="6">
        <v>19</v>
      </c>
      <c r="B12" s="19" t="s">
        <v>72</v>
      </c>
      <c r="E12" s="7"/>
      <c r="F12" s="19">
        <v>6.9444444444444447E-4</v>
      </c>
      <c r="G12" s="7"/>
      <c r="H12" s="6">
        <v>11</v>
      </c>
      <c r="I12" s="7"/>
      <c r="J12" s="17">
        <v>7.951388888888888E-3</v>
      </c>
      <c r="K12" s="7"/>
      <c r="L12" s="19">
        <v>7.2569444444444435E-3</v>
      </c>
      <c r="N12" s="6">
        <v>31</v>
      </c>
      <c r="S12" s="17"/>
    </row>
    <row r="13" spans="1:19" ht="37.200000000000003" customHeight="1" x14ac:dyDescent="0.25">
      <c r="A13" s="6">
        <v>31</v>
      </c>
      <c r="B13" s="19" t="s">
        <v>31</v>
      </c>
      <c r="E13" s="7"/>
      <c r="F13" s="19">
        <v>1.1574074074074073E-3</v>
      </c>
      <c r="G13" s="7"/>
      <c r="H13" s="6">
        <v>12</v>
      </c>
      <c r="I13" s="7"/>
      <c r="J13" s="17">
        <v>7.9629629629629634E-3</v>
      </c>
      <c r="K13" s="7"/>
      <c r="L13" s="19">
        <v>6.805555555555556E-3</v>
      </c>
      <c r="M13" s="6"/>
      <c r="N13" s="6">
        <v>18</v>
      </c>
      <c r="S13" s="17"/>
    </row>
    <row r="14" spans="1:19" ht="37.200000000000003" customHeight="1" x14ac:dyDescent="0.25">
      <c r="A14" s="6">
        <v>46</v>
      </c>
      <c r="B14" s="19" t="s">
        <v>84</v>
      </c>
      <c r="E14" s="7"/>
      <c r="F14" s="19">
        <v>1.8518518518518519E-3</v>
      </c>
      <c r="G14" s="7"/>
      <c r="H14" s="6">
        <v>13</v>
      </c>
      <c r="I14" s="7"/>
      <c r="J14" s="17">
        <v>8.0324074074074082E-3</v>
      </c>
      <c r="K14" s="7"/>
      <c r="L14" s="19">
        <v>6.1805555555555563E-3</v>
      </c>
      <c r="M14" s="6"/>
      <c r="N14" s="6">
        <v>6</v>
      </c>
      <c r="O14" s="3"/>
      <c r="P14" s="3"/>
      <c r="Q14" s="3"/>
      <c r="R14" s="3"/>
      <c r="S14" s="17"/>
    </row>
    <row r="15" spans="1:19" ht="37.200000000000003" customHeight="1" x14ac:dyDescent="0.25">
      <c r="A15" s="6">
        <v>29</v>
      </c>
      <c r="B15" s="19" t="s">
        <v>30</v>
      </c>
      <c r="F15" s="19">
        <v>9.2592592592592596E-4</v>
      </c>
      <c r="H15" s="6">
        <v>14</v>
      </c>
      <c r="J15" s="17">
        <v>8.0439814814814818E-3</v>
      </c>
      <c r="K15" s="7"/>
      <c r="L15" s="19">
        <v>7.1180555555555563E-3</v>
      </c>
      <c r="N15" s="6">
        <v>26</v>
      </c>
      <c r="S15" s="17"/>
    </row>
    <row r="16" spans="1:19" ht="37.200000000000003" customHeight="1" x14ac:dyDescent="0.25">
      <c r="A16" s="6">
        <v>21</v>
      </c>
      <c r="B16" s="19" t="s">
        <v>29</v>
      </c>
      <c r="F16" s="19">
        <v>6.9444444444444447E-4</v>
      </c>
      <c r="H16" s="6">
        <v>15</v>
      </c>
      <c r="J16" s="17">
        <v>8.0555555555555554E-3</v>
      </c>
      <c r="K16" s="7"/>
      <c r="L16" s="19">
        <v>7.3611111111111108E-3</v>
      </c>
      <c r="N16" s="6">
        <v>33</v>
      </c>
      <c r="S16" s="17"/>
    </row>
    <row r="17" spans="1:19" ht="37.200000000000003" customHeight="1" x14ac:dyDescent="0.25">
      <c r="A17" s="6">
        <v>37</v>
      </c>
      <c r="B17" s="19" t="s">
        <v>37</v>
      </c>
      <c r="F17" s="19">
        <v>1.3888888888888889E-3</v>
      </c>
      <c r="H17" s="6">
        <v>16</v>
      </c>
      <c r="J17" s="17">
        <v>8.067129629629629E-3</v>
      </c>
      <c r="K17" s="7"/>
      <c r="L17" s="19">
        <v>6.6782407407407398E-3</v>
      </c>
      <c r="M17" s="6"/>
      <c r="N17" s="6">
        <v>16</v>
      </c>
      <c r="O17" s="1"/>
      <c r="P17" s="1"/>
      <c r="Q17" s="1"/>
      <c r="R17" s="1"/>
      <c r="S17" s="17"/>
    </row>
    <row r="18" spans="1:19" ht="37.200000000000003" customHeight="1" x14ac:dyDescent="0.25">
      <c r="A18" s="16">
        <v>4</v>
      </c>
      <c r="B18" s="19" t="s">
        <v>57</v>
      </c>
      <c r="F18" s="19">
        <v>0</v>
      </c>
      <c r="H18" s="6">
        <v>17</v>
      </c>
      <c r="J18" s="17">
        <v>8.0787037037037043E-3</v>
      </c>
      <c r="K18" s="7"/>
      <c r="L18" s="19">
        <v>8.0787037037037043E-3</v>
      </c>
      <c r="M18" s="6"/>
      <c r="N18" s="6">
        <v>46</v>
      </c>
      <c r="O18" s="1"/>
      <c r="P18" s="1"/>
      <c r="Q18" s="1"/>
      <c r="R18" s="1"/>
      <c r="S18" s="17"/>
    </row>
    <row r="19" spans="1:19" ht="37.200000000000003" customHeight="1" x14ac:dyDescent="0.25">
      <c r="A19" s="16">
        <v>2</v>
      </c>
      <c r="B19" s="19" t="s">
        <v>27</v>
      </c>
      <c r="F19" s="19">
        <v>0</v>
      </c>
      <c r="H19" s="6">
        <v>18</v>
      </c>
      <c r="J19" s="17">
        <v>8.1365740740740738E-3</v>
      </c>
      <c r="K19" s="7"/>
      <c r="L19" s="19">
        <v>8.1365740740740738E-3</v>
      </c>
      <c r="M19" s="6"/>
      <c r="N19" s="6">
        <v>51</v>
      </c>
      <c r="S19" s="17"/>
    </row>
    <row r="20" spans="1:19" s="1" customFormat="1" ht="37.200000000000003" customHeight="1" x14ac:dyDescent="0.25">
      <c r="A20" s="6">
        <v>65</v>
      </c>
      <c r="B20" s="19" t="s">
        <v>89</v>
      </c>
      <c r="C20" s="6"/>
      <c r="D20" s="6"/>
      <c r="E20" s="6"/>
      <c r="F20" s="19">
        <v>2.7777777777777779E-3</v>
      </c>
      <c r="H20" s="6">
        <v>19</v>
      </c>
      <c r="J20" s="17">
        <v>8.1712962962962963E-3</v>
      </c>
      <c r="K20" s="7"/>
      <c r="L20" s="19">
        <v>5.393518518518518E-3</v>
      </c>
      <c r="N20" s="6">
        <v>1</v>
      </c>
      <c r="O20"/>
      <c r="P20"/>
      <c r="Q20"/>
      <c r="R20"/>
      <c r="S20" s="17"/>
    </row>
    <row r="21" spans="1:19" s="1" customFormat="1" ht="37.200000000000003" customHeight="1" x14ac:dyDescent="0.25">
      <c r="A21" s="6">
        <v>47</v>
      </c>
      <c r="B21" s="19" t="s">
        <v>34</v>
      </c>
      <c r="C21" s="6"/>
      <c r="D21" s="6"/>
      <c r="E21" s="6"/>
      <c r="F21" s="19">
        <v>1.8518518518518519E-3</v>
      </c>
      <c r="H21" s="6">
        <v>20</v>
      </c>
      <c r="J21" s="17">
        <v>8.2060185185185187E-3</v>
      </c>
      <c r="K21" s="7"/>
      <c r="L21" s="19">
        <v>6.3541666666666668E-3</v>
      </c>
      <c r="M21" s="6"/>
      <c r="N21" s="6">
        <v>8</v>
      </c>
      <c r="O21"/>
      <c r="P21"/>
      <c r="Q21"/>
      <c r="R21"/>
      <c r="S21" s="17"/>
    </row>
    <row r="22" spans="1:19" s="1" customFormat="1" ht="37.200000000000003" customHeight="1" x14ac:dyDescent="0.25">
      <c r="A22" s="16">
        <v>7</v>
      </c>
      <c r="B22" s="19" t="s">
        <v>56</v>
      </c>
      <c r="C22" s="6"/>
      <c r="D22" s="6"/>
      <c r="E22" s="6"/>
      <c r="F22" s="19">
        <v>0</v>
      </c>
      <c r="H22" s="6">
        <v>21</v>
      </c>
      <c r="J22" s="17">
        <v>8.2870370370370372E-3</v>
      </c>
      <c r="K22" s="7"/>
      <c r="L22" s="19">
        <v>8.2870370370370372E-3</v>
      </c>
      <c r="M22" s="6"/>
      <c r="N22" s="6">
        <v>56</v>
      </c>
      <c r="O22"/>
      <c r="P22"/>
      <c r="Q22"/>
      <c r="R22"/>
      <c r="S22" s="17"/>
    </row>
    <row r="23" spans="1:19" ht="37.200000000000003" customHeight="1" x14ac:dyDescent="0.25">
      <c r="A23" s="6">
        <v>67</v>
      </c>
      <c r="B23" s="19" t="s">
        <v>49</v>
      </c>
      <c r="F23" s="19">
        <v>2.7777777777777779E-3</v>
      </c>
      <c r="H23" s="6">
        <v>22</v>
      </c>
      <c r="J23" s="17">
        <v>8.3333333333333332E-3</v>
      </c>
      <c r="K23" s="7"/>
      <c r="L23" s="19">
        <v>5.5555555555555549E-3</v>
      </c>
      <c r="M23" s="6"/>
      <c r="N23" s="6">
        <v>2</v>
      </c>
      <c r="O23" s="3"/>
      <c r="P23" s="3"/>
      <c r="Q23" s="3"/>
      <c r="R23" s="3"/>
      <c r="S23" s="17"/>
    </row>
    <row r="24" spans="1:19" s="1" customFormat="1" ht="37.200000000000003" customHeight="1" x14ac:dyDescent="0.25">
      <c r="A24" s="6">
        <v>62</v>
      </c>
      <c r="B24" s="19" t="s">
        <v>48</v>
      </c>
      <c r="C24" s="6"/>
      <c r="D24" s="6"/>
      <c r="E24" s="6"/>
      <c r="F24" s="19">
        <v>2.5462962962962965E-3</v>
      </c>
      <c r="H24" s="6">
        <v>24</v>
      </c>
      <c r="J24" s="17">
        <v>8.3796296296296292E-3</v>
      </c>
      <c r="K24" s="7"/>
      <c r="L24" s="19">
        <v>5.8333333333333327E-3</v>
      </c>
      <c r="N24" s="6">
        <v>3</v>
      </c>
      <c r="O24"/>
      <c r="P24"/>
      <c r="Q24"/>
      <c r="R24"/>
      <c r="S24" s="17"/>
    </row>
    <row r="25" spans="1:19" s="1" customFormat="1" ht="37.200000000000003" customHeight="1" x14ac:dyDescent="0.25">
      <c r="A25" s="6">
        <v>49</v>
      </c>
      <c r="B25" s="19" t="s">
        <v>39</v>
      </c>
      <c r="C25" s="6"/>
      <c r="D25" s="6"/>
      <c r="E25" s="7"/>
      <c r="F25" s="19">
        <v>1.8518518518518519E-3</v>
      </c>
      <c r="G25" s="7"/>
      <c r="H25" s="6">
        <v>23</v>
      </c>
      <c r="I25" s="7"/>
      <c r="J25" s="17">
        <v>8.3796296296296292E-3</v>
      </c>
      <c r="K25" s="7"/>
      <c r="L25" s="19">
        <v>6.5277777777777773E-3</v>
      </c>
      <c r="N25" s="6">
        <v>15</v>
      </c>
      <c r="O25"/>
      <c r="P25"/>
      <c r="Q25"/>
      <c r="R25"/>
      <c r="S25" s="17"/>
    </row>
    <row r="26" spans="1:19" s="1" customFormat="1" ht="37.200000000000003" customHeight="1" x14ac:dyDescent="0.25">
      <c r="A26" s="16">
        <v>13</v>
      </c>
      <c r="B26" s="19" t="s">
        <v>54</v>
      </c>
      <c r="C26" s="6"/>
      <c r="D26" s="6"/>
      <c r="E26" s="6"/>
      <c r="F26" s="19">
        <v>2.3148148148148149E-4</v>
      </c>
      <c r="H26" s="6">
        <v>25</v>
      </c>
      <c r="J26" s="17">
        <v>8.4259259259259253E-3</v>
      </c>
      <c r="K26" s="7"/>
      <c r="L26" s="19">
        <v>8.1944444444444434E-3</v>
      </c>
      <c r="M26" s="6"/>
      <c r="N26" s="6">
        <v>53</v>
      </c>
      <c r="O26"/>
      <c r="P26"/>
      <c r="Q26"/>
      <c r="R26"/>
      <c r="S26" s="17"/>
    </row>
    <row r="27" spans="1:19" ht="37.200000000000003" customHeight="1" x14ac:dyDescent="0.25">
      <c r="A27" s="6">
        <v>23</v>
      </c>
      <c r="B27" s="19" t="s">
        <v>69</v>
      </c>
      <c r="F27" s="19">
        <v>6.9444444444444447E-4</v>
      </c>
      <c r="H27" s="6">
        <v>26</v>
      </c>
      <c r="J27" s="17">
        <v>8.5069444444444437E-3</v>
      </c>
      <c r="K27" s="7"/>
      <c r="L27" s="19">
        <v>7.8124999999999991E-3</v>
      </c>
      <c r="M27" s="6"/>
      <c r="N27" s="6">
        <v>39</v>
      </c>
      <c r="S27" s="17"/>
    </row>
    <row r="28" spans="1:19" ht="37.200000000000003" customHeight="1" x14ac:dyDescent="0.25">
      <c r="A28" s="6">
        <v>1</v>
      </c>
      <c r="B28" s="19" t="s">
        <v>58</v>
      </c>
      <c r="F28" s="19">
        <v>0</v>
      </c>
      <c r="H28" s="6">
        <v>27</v>
      </c>
      <c r="J28" s="17">
        <v>8.5532407407407415E-3</v>
      </c>
      <c r="K28" s="7"/>
      <c r="L28" s="19">
        <v>8.5532407407407415E-3</v>
      </c>
      <c r="N28" s="6">
        <v>60</v>
      </c>
      <c r="S28" s="17"/>
    </row>
    <row r="29" spans="1:19" ht="37.200000000000003" customHeight="1" x14ac:dyDescent="0.25">
      <c r="A29" s="6">
        <v>51</v>
      </c>
      <c r="B29" s="19" t="s">
        <v>86</v>
      </c>
      <c r="F29" s="19">
        <v>2.0833333333333333E-3</v>
      </c>
      <c r="H29" s="6">
        <v>28</v>
      </c>
      <c r="J29" s="17">
        <v>8.5532407407407415E-3</v>
      </c>
      <c r="K29" s="7"/>
      <c r="L29" s="19">
        <v>6.4699074074074086E-3</v>
      </c>
      <c r="N29" s="6">
        <v>14</v>
      </c>
      <c r="S29" s="17"/>
    </row>
    <row r="30" spans="1:19" ht="37.200000000000003" customHeight="1" x14ac:dyDescent="0.25">
      <c r="A30" s="16">
        <v>16</v>
      </c>
      <c r="B30" s="19" t="s">
        <v>65</v>
      </c>
      <c r="F30" s="19">
        <v>4.6296296296296298E-4</v>
      </c>
      <c r="H30" s="6">
        <v>29</v>
      </c>
      <c r="J30" s="17">
        <v>8.564814814814815E-3</v>
      </c>
      <c r="K30" s="7"/>
      <c r="L30" s="19">
        <v>8.1018518518518514E-3</v>
      </c>
      <c r="M30" s="6"/>
      <c r="N30" s="6">
        <v>48</v>
      </c>
      <c r="S30" s="17"/>
    </row>
    <row r="31" spans="1:19" ht="37.200000000000003" customHeight="1" x14ac:dyDescent="0.25">
      <c r="A31" s="6">
        <v>30</v>
      </c>
      <c r="B31" s="19" t="s">
        <v>32</v>
      </c>
      <c r="F31" s="19">
        <v>9.2592592592592596E-4</v>
      </c>
      <c r="H31" s="6">
        <v>30</v>
      </c>
      <c r="J31" s="17">
        <v>8.5763888888888886E-3</v>
      </c>
      <c r="K31" s="7"/>
      <c r="L31" s="19">
        <v>7.6504629629629631E-3</v>
      </c>
      <c r="M31" s="6"/>
      <c r="N31" s="6">
        <v>37</v>
      </c>
      <c r="S31" s="17"/>
    </row>
    <row r="32" spans="1:19" ht="37.200000000000003" customHeight="1" x14ac:dyDescent="0.25">
      <c r="A32" s="6">
        <v>20</v>
      </c>
      <c r="B32" s="19" t="s">
        <v>71</v>
      </c>
      <c r="F32" s="19">
        <v>6.9444444444444447E-4</v>
      </c>
      <c r="H32" s="6">
        <v>31</v>
      </c>
      <c r="J32" s="17">
        <v>8.5879629629629622E-3</v>
      </c>
      <c r="K32" s="7"/>
      <c r="L32" s="19">
        <v>7.8935185185185185E-3</v>
      </c>
      <c r="N32" s="6">
        <v>40</v>
      </c>
      <c r="S32" s="17"/>
    </row>
    <row r="33" spans="1:19" ht="37.200000000000003" customHeight="1" x14ac:dyDescent="0.25">
      <c r="A33" s="16">
        <v>12</v>
      </c>
      <c r="B33" s="19" t="s">
        <v>62</v>
      </c>
      <c r="F33" s="19">
        <v>2.3148148148148149E-4</v>
      </c>
      <c r="H33" s="6">
        <v>32</v>
      </c>
      <c r="J33" s="17">
        <v>8.5995370370370375E-3</v>
      </c>
      <c r="K33" s="7"/>
      <c r="L33" s="19">
        <v>8.3680555555555557E-3</v>
      </c>
      <c r="M33" s="6"/>
      <c r="N33" s="6">
        <v>57</v>
      </c>
      <c r="S33" s="17"/>
    </row>
    <row r="34" spans="1:19" ht="37.200000000000003" customHeight="1" x14ac:dyDescent="0.25">
      <c r="A34" s="6">
        <v>42</v>
      </c>
      <c r="B34" s="19" t="s">
        <v>40</v>
      </c>
      <c r="E34" s="7"/>
      <c r="F34" s="19">
        <v>1.3888888888888889E-3</v>
      </c>
      <c r="G34" s="7"/>
      <c r="H34" s="6">
        <v>33</v>
      </c>
      <c r="I34" s="7"/>
      <c r="J34" s="17">
        <v>8.6226851851851846E-3</v>
      </c>
      <c r="K34" s="7"/>
      <c r="L34" s="19">
        <v>7.2337962962962955E-3</v>
      </c>
      <c r="N34" s="6">
        <v>29</v>
      </c>
      <c r="S34" s="17"/>
    </row>
    <row r="35" spans="1:19" ht="37.200000000000003" customHeight="1" x14ac:dyDescent="0.25">
      <c r="A35" s="6">
        <v>60</v>
      </c>
      <c r="B35" s="19" t="s">
        <v>50</v>
      </c>
      <c r="E35" s="7"/>
      <c r="F35" s="19">
        <v>2.3148148148148147E-3</v>
      </c>
      <c r="G35" s="7"/>
      <c r="H35" s="6">
        <v>34</v>
      </c>
      <c r="I35" s="7"/>
      <c r="J35" s="17">
        <v>8.6342592592592599E-3</v>
      </c>
      <c r="K35" s="7"/>
      <c r="L35" s="19">
        <v>6.3194444444444452E-3</v>
      </c>
      <c r="M35" s="6"/>
      <c r="N35" s="6">
        <v>7</v>
      </c>
      <c r="S35" s="17"/>
    </row>
    <row r="36" spans="1:19" ht="37.200000000000003" customHeight="1" x14ac:dyDescent="0.25">
      <c r="A36" s="6">
        <v>61</v>
      </c>
      <c r="B36" s="19" t="s">
        <v>47</v>
      </c>
      <c r="F36" s="19">
        <v>2.5462962962962965E-3</v>
      </c>
      <c r="H36" s="6">
        <v>35</v>
      </c>
      <c r="J36" s="17">
        <v>8.6574074074074071E-3</v>
      </c>
      <c r="K36" s="7"/>
      <c r="L36" s="19">
        <v>6.1111111111111106E-3</v>
      </c>
      <c r="M36" s="6"/>
      <c r="N36" s="6">
        <v>4</v>
      </c>
      <c r="O36" s="1"/>
      <c r="P36" s="1"/>
      <c r="Q36" s="1"/>
      <c r="R36" s="1"/>
      <c r="S36" s="17"/>
    </row>
    <row r="37" spans="1:19" ht="37.200000000000003" customHeight="1" x14ac:dyDescent="0.25">
      <c r="A37" s="6">
        <v>63</v>
      </c>
      <c r="B37" s="19" t="s">
        <v>43</v>
      </c>
      <c r="F37" s="19">
        <v>2.5462962962962965E-3</v>
      </c>
      <c r="H37" s="6">
        <v>36</v>
      </c>
      <c r="J37" s="17">
        <v>8.6689814814814806E-3</v>
      </c>
      <c r="K37" s="7"/>
      <c r="L37" s="19">
        <v>6.1226851851851841E-3</v>
      </c>
      <c r="M37" s="6"/>
      <c r="N37" s="6">
        <v>5</v>
      </c>
      <c r="S37" s="17"/>
    </row>
    <row r="38" spans="1:19" ht="37.200000000000003" customHeight="1" x14ac:dyDescent="0.25">
      <c r="A38" s="6">
        <v>59</v>
      </c>
      <c r="B38" s="19" t="s">
        <v>42</v>
      </c>
      <c r="E38" s="7"/>
      <c r="F38" s="19">
        <v>2.3148148148148147E-3</v>
      </c>
      <c r="G38" s="7"/>
      <c r="H38" s="6">
        <v>37</v>
      </c>
      <c r="I38" s="7"/>
      <c r="J38" s="17">
        <v>8.6805555555555559E-3</v>
      </c>
      <c r="K38" s="7"/>
      <c r="L38" s="19">
        <v>6.3657407407407413E-3</v>
      </c>
      <c r="N38" s="6">
        <v>10</v>
      </c>
      <c r="S38" s="17"/>
    </row>
    <row r="39" spans="1:19" ht="37.200000000000003" customHeight="1" x14ac:dyDescent="0.25">
      <c r="A39" s="6">
        <v>57</v>
      </c>
      <c r="B39" s="19" t="s">
        <v>88</v>
      </c>
      <c r="F39" s="19">
        <v>2.3148148148148147E-3</v>
      </c>
      <c r="H39" s="6">
        <v>38</v>
      </c>
      <c r="J39" s="17">
        <v>8.6921296296296295E-3</v>
      </c>
      <c r="K39" s="7"/>
      <c r="L39" s="19">
        <v>6.3773148148148148E-3</v>
      </c>
      <c r="M39" s="6"/>
      <c r="N39" s="6">
        <v>11</v>
      </c>
      <c r="S39" s="17"/>
    </row>
    <row r="40" spans="1:19" ht="37.200000000000003" customHeight="1" x14ac:dyDescent="0.25">
      <c r="A40" s="6">
        <v>38</v>
      </c>
      <c r="B40" s="19" t="s">
        <v>81</v>
      </c>
      <c r="F40" s="19">
        <v>1.6203703703703703E-3</v>
      </c>
      <c r="H40" s="6">
        <v>39</v>
      </c>
      <c r="J40" s="17">
        <v>8.726851851851852E-3</v>
      </c>
      <c r="K40" s="7"/>
      <c r="L40" s="19">
        <v>7.1064814814814819E-3</v>
      </c>
      <c r="M40" s="6"/>
      <c r="N40" s="6">
        <v>23</v>
      </c>
      <c r="O40" s="1"/>
      <c r="P40" s="1"/>
      <c r="Q40" s="1"/>
      <c r="R40" s="1"/>
      <c r="S40" s="17"/>
    </row>
    <row r="41" spans="1:19" ht="37.200000000000003" customHeight="1" x14ac:dyDescent="0.25">
      <c r="A41" s="16">
        <v>3</v>
      </c>
      <c r="B41" s="19" t="s">
        <v>59</v>
      </c>
      <c r="F41" s="19">
        <v>0</v>
      </c>
      <c r="H41" s="6">
        <v>40</v>
      </c>
      <c r="J41" s="17">
        <v>8.7384259259259255E-3</v>
      </c>
      <c r="K41" s="7"/>
      <c r="L41" s="19">
        <v>8.7384259259259255E-3</v>
      </c>
      <c r="M41" s="6"/>
      <c r="N41" s="6">
        <v>61</v>
      </c>
      <c r="S41" s="17"/>
    </row>
    <row r="42" spans="1:19" ht="37.200000000000003" customHeight="1" x14ac:dyDescent="0.25">
      <c r="A42" s="6">
        <v>44</v>
      </c>
      <c r="B42" s="19" t="s">
        <v>33</v>
      </c>
      <c r="E42" s="7"/>
      <c r="F42" s="19">
        <v>1.6203703703703703E-3</v>
      </c>
      <c r="G42" s="7"/>
      <c r="H42" s="6">
        <v>41</v>
      </c>
      <c r="I42" s="7"/>
      <c r="J42" s="17">
        <v>8.7615740740740744E-3</v>
      </c>
      <c r="K42" s="7"/>
      <c r="L42" s="19">
        <v>7.1412037037037043E-3</v>
      </c>
      <c r="N42" s="6">
        <v>27</v>
      </c>
      <c r="S42" s="17"/>
    </row>
    <row r="43" spans="1:19" ht="37.200000000000003" customHeight="1" x14ac:dyDescent="0.25">
      <c r="A43" s="16">
        <v>5</v>
      </c>
      <c r="B43" s="19" t="s">
        <v>53</v>
      </c>
      <c r="F43" s="19">
        <v>0</v>
      </c>
      <c r="H43" s="6">
        <v>42</v>
      </c>
      <c r="J43" s="17">
        <v>8.8078703703703704E-3</v>
      </c>
      <c r="K43" s="7"/>
      <c r="L43" s="19">
        <v>8.8078703703703704E-3</v>
      </c>
      <c r="N43" s="6">
        <v>62</v>
      </c>
      <c r="S43" s="17"/>
    </row>
    <row r="44" spans="1:19" ht="37.200000000000003" customHeight="1" x14ac:dyDescent="0.25">
      <c r="A44" s="6">
        <v>28</v>
      </c>
      <c r="B44" s="19" t="s">
        <v>73</v>
      </c>
      <c r="E44" s="7"/>
      <c r="F44" s="19">
        <v>9.2592592592592596E-4</v>
      </c>
      <c r="G44" s="7"/>
      <c r="H44" s="6">
        <v>43</v>
      </c>
      <c r="I44" s="7"/>
      <c r="J44" s="17">
        <v>8.9004629629629625E-3</v>
      </c>
      <c r="K44" s="7"/>
      <c r="L44" s="19">
        <v>7.9745370370370369E-3</v>
      </c>
      <c r="M44" s="6"/>
      <c r="N44" s="6">
        <v>44</v>
      </c>
      <c r="S44" s="17"/>
    </row>
    <row r="45" spans="1:19" ht="37.200000000000003" customHeight="1" x14ac:dyDescent="0.25">
      <c r="A45" s="6">
        <v>52</v>
      </c>
      <c r="B45" s="19" t="s">
        <v>85</v>
      </c>
      <c r="E45" s="7"/>
      <c r="F45" s="19">
        <v>2.0833333333333333E-3</v>
      </c>
      <c r="G45" s="7"/>
      <c r="H45" s="6">
        <v>44</v>
      </c>
      <c r="I45" s="7"/>
      <c r="J45" s="17">
        <v>8.9236111111111113E-3</v>
      </c>
      <c r="K45" s="7"/>
      <c r="L45" s="19">
        <v>6.8402777777777785E-3</v>
      </c>
      <c r="N45" s="6">
        <v>19</v>
      </c>
      <c r="S45" s="17"/>
    </row>
    <row r="46" spans="1:19" ht="37.200000000000003" customHeight="1" x14ac:dyDescent="0.25">
      <c r="A46" s="6">
        <v>26</v>
      </c>
      <c r="B46" s="19" t="s">
        <v>28</v>
      </c>
      <c r="E46" s="7"/>
      <c r="F46" s="19">
        <v>9.2592592592592596E-4</v>
      </c>
      <c r="G46" s="7"/>
      <c r="H46" s="6">
        <v>45</v>
      </c>
      <c r="I46" s="7"/>
      <c r="J46" s="17">
        <v>9.0162037037037034E-3</v>
      </c>
      <c r="K46" s="7"/>
      <c r="L46" s="19">
        <v>8.0902777777777778E-3</v>
      </c>
      <c r="M46" s="6"/>
      <c r="N46" s="6">
        <v>47</v>
      </c>
      <c r="S46" s="17"/>
    </row>
    <row r="47" spans="1:19" ht="37.200000000000003" customHeight="1" x14ac:dyDescent="0.25">
      <c r="A47" s="6">
        <v>50</v>
      </c>
      <c r="B47" s="19" t="s">
        <v>45</v>
      </c>
      <c r="E47" s="7"/>
      <c r="F47" s="19">
        <v>2.0833333333333333E-3</v>
      </c>
      <c r="G47" s="7"/>
      <c r="H47" s="6">
        <v>46</v>
      </c>
      <c r="I47" s="7"/>
      <c r="J47" s="17">
        <v>9.2013888888888892E-3</v>
      </c>
      <c r="K47" s="7"/>
      <c r="L47" s="19">
        <v>7.1180555555555563E-3</v>
      </c>
      <c r="N47" s="6">
        <v>25</v>
      </c>
      <c r="S47" s="17"/>
    </row>
    <row r="48" spans="1:19" ht="37.200000000000003" customHeight="1" x14ac:dyDescent="0.25">
      <c r="A48" s="6">
        <v>33</v>
      </c>
      <c r="B48" s="19" t="s">
        <v>80</v>
      </c>
      <c r="E48" s="7"/>
      <c r="F48" s="19">
        <v>1.1574074074074073E-3</v>
      </c>
      <c r="G48" s="7"/>
      <c r="H48" s="6">
        <v>47</v>
      </c>
      <c r="I48" s="7"/>
      <c r="J48" s="17">
        <v>9.2708333333333341E-3</v>
      </c>
      <c r="K48" s="7"/>
      <c r="L48" s="19">
        <v>8.1134259259259267E-3</v>
      </c>
      <c r="N48" s="6">
        <v>50</v>
      </c>
      <c r="S48" s="17"/>
    </row>
    <row r="49" spans="1:19" ht="37.200000000000003" customHeight="1" x14ac:dyDescent="0.25">
      <c r="A49" s="6">
        <v>40</v>
      </c>
      <c r="B49" s="19" t="s">
        <v>38</v>
      </c>
      <c r="F49" s="19">
        <v>1.3888888888888889E-3</v>
      </c>
      <c r="H49" s="6">
        <v>48</v>
      </c>
      <c r="J49" s="17">
        <v>9.3055555555555548E-3</v>
      </c>
      <c r="K49" s="7"/>
      <c r="L49" s="19">
        <v>7.9166666666666656E-3</v>
      </c>
      <c r="M49" s="6"/>
      <c r="N49" s="6">
        <v>42</v>
      </c>
      <c r="S49" s="17"/>
    </row>
    <row r="50" spans="1:19" ht="37.200000000000003" customHeight="1" x14ac:dyDescent="0.25">
      <c r="A50" s="6">
        <v>54</v>
      </c>
      <c r="B50" s="19" t="s">
        <v>41</v>
      </c>
      <c r="F50" s="19">
        <v>2.0833333333333333E-3</v>
      </c>
      <c r="H50" s="6">
        <v>50</v>
      </c>
      <c r="J50" s="17">
        <v>9.3287037037037036E-3</v>
      </c>
      <c r="K50" s="7"/>
      <c r="L50" s="19">
        <v>7.2453703703703708E-3</v>
      </c>
      <c r="M50" s="6"/>
      <c r="N50" s="6">
        <v>30</v>
      </c>
      <c r="O50" s="1"/>
      <c r="P50" s="1"/>
      <c r="Q50" s="1"/>
      <c r="R50" s="1"/>
      <c r="S50" s="17"/>
    </row>
    <row r="51" spans="1:19" ht="37.200000000000003" customHeight="1" x14ac:dyDescent="0.25">
      <c r="A51" s="16">
        <v>71</v>
      </c>
      <c r="B51" s="6" t="s">
        <v>91</v>
      </c>
      <c r="F51" s="19">
        <v>1.1574074074074073E-3</v>
      </c>
      <c r="H51" s="6">
        <v>49</v>
      </c>
      <c r="J51" s="17">
        <v>9.3287037037037036E-3</v>
      </c>
      <c r="K51" s="7"/>
      <c r="L51" s="19">
        <v>8.1712962962962963E-3</v>
      </c>
      <c r="N51" s="6">
        <v>52</v>
      </c>
      <c r="S51" s="17"/>
    </row>
    <row r="52" spans="1:19" ht="37.200000000000003" customHeight="1" x14ac:dyDescent="0.25">
      <c r="A52" s="6">
        <v>56</v>
      </c>
      <c r="B52" s="19" t="s">
        <v>46</v>
      </c>
      <c r="F52" s="19">
        <v>2.3148148148148147E-3</v>
      </c>
      <c r="H52" s="6">
        <v>51</v>
      </c>
      <c r="J52" s="17">
        <v>9.3402777777777772E-3</v>
      </c>
      <c r="K52" s="7"/>
      <c r="L52" s="19">
        <v>7.0254629629629625E-3</v>
      </c>
      <c r="N52" s="6">
        <v>21</v>
      </c>
      <c r="S52" s="17"/>
    </row>
    <row r="53" spans="1:19" ht="37.200000000000003" customHeight="1" x14ac:dyDescent="0.25">
      <c r="A53" s="6">
        <v>53</v>
      </c>
      <c r="B53" s="19" t="s">
        <v>52</v>
      </c>
      <c r="E53" s="7"/>
      <c r="F53" s="19">
        <v>2.0833333333333333E-3</v>
      </c>
      <c r="G53" s="7"/>
      <c r="H53" s="6">
        <v>52</v>
      </c>
      <c r="I53" s="7"/>
      <c r="J53" s="17">
        <v>9.3865740740740732E-3</v>
      </c>
      <c r="K53" s="7"/>
      <c r="L53" s="19">
        <v>7.3032407407407404E-3</v>
      </c>
      <c r="M53" s="6"/>
      <c r="N53" s="6">
        <v>32</v>
      </c>
      <c r="S53" s="17"/>
    </row>
    <row r="54" spans="1:19" ht="37.200000000000003" customHeight="1" x14ac:dyDescent="0.25">
      <c r="A54" s="6">
        <v>25</v>
      </c>
      <c r="B54" s="19" t="s">
        <v>75</v>
      </c>
      <c r="F54" s="19">
        <v>9.2592592592592596E-4</v>
      </c>
      <c r="H54" s="6">
        <v>53</v>
      </c>
      <c r="J54" s="17">
        <v>9.3981481481481485E-3</v>
      </c>
      <c r="K54" s="7"/>
      <c r="L54" s="19">
        <v>8.472222222222223E-3</v>
      </c>
      <c r="N54" s="6">
        <v>59</v>
      </c>
      <c r="S54" s="17"/>
    </row>
    <row r="55" spans="1:19" ht="37.200000000000003" customHeight="1" x14ac:dyDescent="0.25">
      <c r="A55" s="16">
        <v>70</v>
      </c>
      <c r="B55" s="6" t="s">
        <v>92</v>
      </c>
      <c r="F55" s="19">
        <v>1.3888888888888889E-3</v>
      </c>
      <c r="H55" s="6">
        <v>54</v>
      </c>
      <c r="J55" s="17">
        <v>9.4444444444444445E-3</v>
      </c>
      <c r="K55" s="7"/>
      <c r="L55" s="19">
        <v>8.0555555555555554E-3</v>
      </c>
      <c r="N55" s="6">
        <v>45</v>
      </c>
      <c r="S55" s="17"/>
    </row>
    <row r="56" spans="1:19" ht="37.200000000000003" customHeight="1" x14ac:dyDescent="0.25">
      <c r="A56" s="6">
        <v>41</v>
      </c>
      <c r="B56" s="19" t="s">
        <v>82</v>
      </c>
      <c r="E56" s="5"/>
      <c r="F56" s="19">
        <v>1.3888888888888889E-3</v>
      </c>
      <c r="G56" s="7"/>
      <c r="H56" s="6">
        <v>55</v>
      </c>
      <c r="I56" s="7"/>
      <c r="J56" s="17">
        <v>9.4907407407407406E-3</v>
      </c>
      <c r="K56" s="7"/>
      <c r="L56" s="19">
        <v>8.1018518518518514E-3</v>
      </c>
      <c r="N56" s="6">
        <v>49</v>
      </c>
      <c r="S56" s="17"/>
    </row>
    <row r="57" spans="1:19" ht="37.200000000000003" customHeight="1" x14ac:dyDescent="0.25">
      <c r="A57" s="6">
        <v>45</v>
      </c>
      <c r="B57" s="19" t="s">
        <v>35</v>
      </c>
      <c r="F57" s="19">
        <v>1.6203703703703703E-3</v>
      </c>
      <c r="H57" s="6">
        <v>56</v>
      </c>
      <c r="J57" s="17">
        <v>9.5138888888888894E-3</v>
      </c>
      <c r="K57" s="7"/>
      <c r="L57" s="19">
        <v>7.8935185185185185E-3</v>
      </c>
      <c r="N57" s="6">
        <v>41</v>
      </c>
      <c r="S57" s="17"/>
    </row>
    <row r="58" spans="1:19" ht="37.200000000000003" customHeight="1" x14ac:dyDescent="0.25">
      <c r="A58" s="6">
        <v>34</v>
      </c>
      <c r="B58" s="19" t="s">
        <v>77</v>
      </c>
      <c r="E58" s="7"/>
      <c r="F58" s="19">
        <v>1.1574074074074073E-3</v>
      </c>
      <c r="G58" s="7"/>
      <c r="H58" s="6">
        <v>57</v>
      </c>
      <c r="I58" s="7"/>
      <c r="J58" s="17">
        <v>9.571759259259259E-3</v>
      </c>
      <c r="K58" s="7"/>
      <c r="L58" s="19">
        <v>8.4143518518518517E-3</v>
      </c>
      <c r="N58" s="6">
        <v>58</v>
      </c>
      <c r="S58" s="17"/>
    </row>
    <row r="59" spans="1:19" ht="37.200000000000003" customHeight="1" x14ac:dyDescent="0.25">
      <c r="A59" s="16">
        <v>11</v>
      </c>
      <c r="B59" s="19" t="s">
        <v>60</v>
      </c>
      <c r="F59" s="19">
        <v>2.3148148148148149E-4</v>
      </c>
      <c r="H59" s="6">
        <v>58</v>
      </c>
      <c r="J59" s="17">
        <v>9.6990740740740735E-3</v>
      </c>
      <c r="K59" s="7"/>
      <c r="L59" s="19">
        <v>9.4675925925925917E-3</v>
      </c>
      <c r="N59" s="6">
        <v>65</v>
      </c>
      <c r="S59" s="17"/>
    </row>
    <row r="60" spans="1:19" ht="37.200000000000003" customHeight="1" x14ac:dyDescent="0.25">
      <c r="A60" s="16">
        <v>8</v>
      </c>
      <c r="B60" s="19" t="s">
        <v>63</v>
      </c>
      <c r="F60" s="19">
        <v>2.3148148148148149E-4</v>
      </c>
      <c r="H60" s="6">
        <v>59</v>
      </c>
      <c r="J60" s="17">
        <v>9.7106481481481488E-3</v>
      </c>
      <c r="K60" s="7"/>
      <c r="L60" s="19">
        <v>9.479166666666667E-3</v>
      </c>
      <c r="N60" s="6">
        <v>66</v>
      </c>
      <c r="S60" s="17"/>
    </row>
    <row r="61" spans="1:19" ht="37.200000000000003" customHeight="1" x14ac:dyDescent="0.25">
      <c r="A61" s="16">
        <v>15</v>
      </c>
      <c r="B61" s="19" t="s">
        <v>66</v>
      </c>
      <c r="F61" s="19">
        <v>4.6296296296296298E-4</v>
      </c>
      <c r="H61" s="6">
        <v>60</v>
      </c>
      <c r="J61" s="17">
        <v>9.7337962962962959E-3</v>
      </c>
      <c r="K61" s="7"/>
      <c r="L61" s="19">
        <v>9.2708333333333323E-3</v>
      </c>
      <c r="N61" s="6">
        <v>64</v>
      </c>
      <c r="S61" s="17"/>
    </row>
    <row r="62" spans="1:19" ht="37.200000000000003" customHeight="1" x14ac:dyDescent="0.25">
      <c r="A62" s="18">
        <v>73</v>
      </c>
      <c r="B62" s="6" t="s">
        <v>95</v>
      </c>
      <c r="F62" s="19">
        <v>2.3148148148148147E-3</v>
      </c>
      <c r="H62" s="6">
        <v>61</v>
      </c>
      <c r="J62" s="17">
        <v>9.9652777777777778E-3</v>
      </c>
      <c r="K62" s="7"/>
      <c r="L62" s="19">
        <v>7.6504629629629631E-3</v>
      </c>
      <c r="N62" s="6">
        <v>36</v>
      </c>
      <c r="S62" s="17"/>
    </row>
    <row r="63" spans="1:19" ht="37.200000000000003" customHeight="1" x14ac:dyDescent="0.25">
      <c r="A63" s="6">
        <v>64</v>
      </c>
      <c r="B63" s="19" t="s">
        <v>44</v>
      </c>
      <c r="F63" s="19">
        <v>2.5462962962962965E-3</v>
      </c>
      <c r="H63" s="6">
        <v>62</v>
      </c>
      <c r="J63" s="17">
        <v>1.0069444444444445E-2</v>
      </c>
      <c r="K63" s="7"/>
      <c r="L63" s="19">
        <v>7.5231481481481486E-3</v>
      </c>
      <c r="N63" s="6">
        <v>35</v>
      </c>
      <c r="S63" s="17"/>
    </row>
    <row r="64" spans="1:19" ht="37.200000000000003" customHeight="1" x14ac:dyDescent="0.25">
      <c r="A64" s="6">
        <v>58</v>
      </c>
      <c r="B64" s="19" t="s">
        <v>51</v>
      </c>
      <c r="E64" s="7"/>
      <c r="F64" s="19">
        <v>2.3148148148148147E-3</v>
      </c>
      <c r="G64" s="7"/>
      <c r="H64" s="6">
        <v>63</v>
      </c>
      <c r="I64" s="7"/>
      <c r="J64" s="17">
        <v>1.0254629629629629E-2</v>
      </c>
      <c r="K64" s="7"/>
      <c r="L64" s="19">
        <v>7.9398148148148145E-3</v>
      </c>
      <c r="N64" s="6">
        <v>43</v>
      </c>
      <c r="S64" s="17"/>
    </row>
    <row r="65" spans="1:19" ht="37.200000000000003" customHeight="1" x14ac:dyDescent="0.25">
      <c r="A65" s="18">
        <v>75</v>
      </c>
      <c r="B65" s="6" t="s">
        <v>96</v>
      </c>
      <c r="F65" s="19">
        <v>1.3888888888888889E-3</v>
      </c>
      <c r="H65" s="6">
        <v>64</v>
      </c>
      <c r="J65" s="17">
        <v>1.0277777777777778E-2</v>
      </c>
      <c r="K65" s="7"/>
      <c r="L65" s="19">
        <v>8.8888888888888889E-3</v>
      </c>
      <c r="N65" s="6">
        <v>63</v>
      </c>
      <c r="S65" s="17"/>
    </row>
    <row r="66" spans="1:19" ht="37.200000000000003" customHeight="1" x14ac:dyDescent="0.25">
      <c r="A66" s="18">
        <v>68</v>
      </c>
      <c r="B66" s="6" t="s">
        <v>93</v>
      </c>
      <c r="F66" s="19">
        <v>2.0833333333333333E-3</v>
      </c>
      <c r="H66" s="6">
        <v>65</v>
      </c>
      <c r="J66" s="17">
        <v>1.037037037037037E-2</v>
      </c>
      <c r="K66" s="7"/>
      <c r="L66" s="19">
        <v>8.2870370370370372E-3</v>
      </c>
      <c r="N66" s="6">
        <v>54</v>
      </c>
      <c r="S66" s="17"/>
    </row>
    <row r="67" spans="1:19" ht="37.200000000000003" customHeight="1" x14ac:dyDescent="0.25">
      <c r="A67" s="6">
        <v>55</v>
      </c>
      <c r="B67" s="19" t="s">
        <v>87</v>
      </c>
      <c r="F67" s="19">
        <v>2.0833333333333333E-3</v>
      </c>
      <c r="H67" s="6">
        <v>66</v>
      </c>
      <c r="J67" s="17">
        <v>1.037037037037037E-2</v>
      </c>
      <c r="K67" s="7"/>
      <c r="L67" s="19">
        <v>8.2870370370370372E-3</v>
      </c>
      <c r="N67" s="6">
        <v>55</v>
      </c>
      <c r="S67" s="17"/>
    </row>
    <row r="68" spans="1:19" ht="37.200000000000003" customHeight="1" x14ac:dyDescent="0.25">
      <c r="A68" s="16">
        <v>72</v>
      </c>
      <c r="B68" s="6" t="s">
        <v>90</v>
      </c>
      <c r="F68" s="19">
        <v>0</v>
      </c>
      <c r="H68" s="6">
        <v>67</v>
      </c>
      <c r="J68" s="17">
        <v>1.1041666666666667E-2</v>
      </c>
      <c r="K68" s="7"/>
      <c r="L68" s="19">
        <v>1.1041666666666667E-2</v>
      </c>
      <c r="N68" s="6">
        <v>67</v>
      </c>
      <c r="S68" s="17"/>
    </row>
    <row r="69" spans="1:19" ht="37.200000000000003" customHeight="1" x14ac:dyDescent="0.25">
      <c r="N69" s="6"/>
    </row>
    <row r="70" spans="1:19" ht="37.200000000000003" customHeight="1" x14ac:dyDescent="0.25">
      <c r="N70" s="6"/>
    </row>
    <row r="71" spans="1:19" ht="37.200000000000003" customHeight="1" x14ac:dyDescent="0.25">
      <c r="F71" s="19" t="s">
        <v>94</v>
      </c>
      <c r="N71" s="6"/>
    </row>
    <row r="72" spans="1:19" ht="37.200000000000003" customHeight="1" x14ac:dyDescent="0.25">
      <c r="N72" s="6"/>
    </row>
  </sheetData>
  <sortState xmlns:xlrd2="http://schemas.microsoft.com/office/spreadsheetml/2017/richdata2" ref="A2:S80">
    <sortCondition ref="J2:J80"/>
    <sortCondition ref="B2:B80"/>
  </sortState>
  <dataValidations disablePrompts="1" count="1">
    <dataValidation type="custom" allowBlank="1" showInputMessage="1" showErrorMessage="1" error="Duplicate number" sqref="A63 A61 A59 A57 A55 A53 A51 A49 A47 A45 A43 A41 A39 A36:A37 A34 A32 A30 A28 A26 A24 A22 A20 A4:A5 A18 A8:A9" xr:uid="{0DF2AF02-C41B-4EDC-9526-46D597D1C0CD}">
      <formula1>COUNTIF($A$2:$A$46,A4)=1</formula1>
    </dataValidation>
  </dataValidations>
  <pageMargins left="0.15748031496062992" right="0.15748031496062992" top="0.19685039370078741" bottom="0.19685039370078741" header="0.51181102362204722" footer="0.51181102362204722"/>
  <pageSetup paperSize="9"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01"/>
  <sheetViews>
    <sheetView zoomScale="115" zoomScaleNormal="115" workbookViewId="0">
      <selection activeCell="C4" sqref="C4"/>
    </sheetView>
  </sheetViews>
  <sheetFormatPr defaultColWidth="9.109375" defaultRowHeight="13.2" x14ac:dyDescent="0.25"/>
  <cols>
    <col min="1" max="1" width="9.109375" style="20"/>
    <col min="2" max="2" width="18.5546875" style="10" customWidth="1"/>
    <col min="3" max="4" width="9.109375" style="10"/>
    <col min="5" max="16384" width="9.109375" style="9"/>
  </cols>
  <sheetData>
    <row r="1" spans="1:4" ht="20.100000000000001" customHeight="1" x14ac:dyDescent="0.25">
      <c r="A1" s="21" t="s">
        <v>8</v>
      </c>
      <c r="B1" s="21" t="s">
        <v>0</v>
      </c>
      <c r="C1" s="21" t="s">
        <v>9</v>
      </c>
      <c r="D1" s="21" t="s">
        <v>10</v>
      </c>
    </row>
    <row r="2" spans="1:4" ht="20.100000000000001" customHeight="1" x14ac:dyDescent="0.25">
      <c r="A2" s="20">
        <v>10</v>
      </c>
      <c r="B2" s="10" t="str">
        <f>VLOOKUP(A2,'2025 Race'!$A$2:$B$66,2,FALSE)</f>
        <v xml:space="preserve">Cora McLean </v>
      </c>
      <c r="C2" s="20">
        <v>1</v>
      </c>
      <c r="D2" s="22">
        <f>Stopwatch!C2</f>
        <v>7.2800925925925923E-3</v>
      </c>
    </row>
    <row r="3" spans="1:4" ht="20.100000000000001" customHeight="1" x14ac:dyDescent="0.25">
      <c r="A3" s="20">
        <v>24</v>
      </c>
      <c r="B3" s="10" t="str">
        <f>VLOOKUP(A3,'2025 Race'!$A$2:$B$66,2,FALSE)</f>
        <v>Zora Bawa</v>
      </c>
      <c r="C3" s="20">
        <v>2</v>
      </c>
      <c r="D3" s="22">
        <f>Stopwatch!C3</f>
        <v>7.3726851851851852E-3</v>
      </c>
    </row>
    <row r="4" spans="1:4" ht="20.100000000000001" customHeight="1" x14ac:dyDescent="0.25">
      <c r="A4" s="20">
        <v>36</v>
      </c>
      <c r="B4" s="10" t="str">
        <f>VLOOKUP(A4,'2025 Race'!$A$2:$B$66,2,FALSE)</f>
        <v>Ryley Hendrie</v>
      </c>
      <c r="C4" s="20">
        <v>3</v>
      </c>
      <c r="D4" s="22">
        <f>Stopwatch!C4</f>
        <v>7.5231481481481477E-3</v>
      </c>
    </row>
    <row r="5" spans="1:4" ht="20.100000000000001" customHeight="1" x14ac:dyDescent="0.25">
      <c r="A5" s="20">
        <v>35</v>
      </c>
      <c r="B5" s="10" t="str">
        <f>VLOOKUP(A5,'2025 Race'!$A$2:$B$66,2,FALSE)</f>
        <v xml:space="preserve">Ralph Kelly </v>
      </c>
      <c r="C5" s="20">
        <v>4</v>
      </c>
      <c r="D5" s="22">
        <f>Stopwatch!C5</f>
        <v>7.5925925925925926E-3</v>
      </c>
    </row>
    <row r="6" spans="1:4" ht="20.100000000000001" customHeight="1" x14ac:dyDescent="0.25">
      <c r="A6" s="20">
        <v>32</v>
      </c>
      <c r="B6" s="10" t="str">
        <f>VLOOKUP(A6,'2025 Race'!$A$2:$B$66,2,FALSE)</f>
        <v>Finlay Logie</v>
      </c>
      <c r="C6" s="20">
        <v>5</v>
      </c>
      <c r="D6" s="22">
        <f>Stopwatch!C6</f>
        <v>7.6157407407407406E-3</v>
      </c>
    </row>
    <row r="7" spans="1:4" ht="20.100000000000001" customHeight="1" x14ac:dyDescent="0.25">
      <c r="A7" s="20">
        <v>22</v>
      </c>
      <c r="B7" s="10" t="str">
        <f>VLOOKUP(A7,'2025 Race'!$A$2:$B$66,2,FALSE)</f>
        <v xml:space="preserve">Ella Williamson </v>
      </c>
      <c r="C7" s="20">
        <v>6</v>
      </c>
      <c r="D7" s="22">
        <f>Stopwatch!C7</f>
        <v>7.8125E-3</v>
      </c>
    </row>
    <row r="8" spans="1:4" ht="20.100000000000001" customHeight="1" x14ac:dyDescent="0.25">
      <c r="A8" s="20">
        <v>27</v>
      </c>
      <c r="B8" s="10" t="str">
        <f>VLOOKUP(A8,'2025 Race'!$A$2:$B$66,2,FALSE)</f>
        <v xml:space="preserve">Jack Young </v>
      </c>
      <c r="C8" s="20">
        <v>7</v>
      </c>
      <c r="D8" s="22">
        <f>Stopwatch!C8</f>
        <v>7.8472222222222224E-3</v>
      </c>
    </row>
    <row r="9" spans="1:4" ht="20.100000000000001" customHeight="1" x14ac:dyDescent="0.25">
      <c r="A9" s="20">
        <v>18</v>
      </c>
      <c r="B9" s="10" t="str">
        <f>VLOOKUP(A9,'2025 Race'!$A$2:$B$66,2,FALSE)</f>
        <v xml:space="preserve">Albie Emsley </v>
      </c>
      <c r="C9" s="20">
        <v>8</v>
      </c>
      <c r="D9" s="22">
        <f>Stopwatch!C9</f>
        <v>7.8472222222222224E-3</v>
      </c>
    </row>
    <row r="10" spans="1:4" ht="20.100000000000001" customHeight="1" x14ac:dyDescent="0.25">
      <c r="A10" s="20">
        <v>14</v>
      </c>
      <c r="B10" s="10" t="str">
        <f>VLOOKUP(A10,'2025 Race'!$A$2:$B$66,2,FALSE)</f>
        <v xml:space="preserve">Theo Clarke </v>
      </c>
      <c r="C10" s="20">
        <v>9</v>
      </c>
      <c r="D10" s="22">
        <f>Stopwatch!C10</f>
        <v>7.8935185185185185E-3</v>
      </c>
    </row>
    <row r="11" spans="1:4" ht="20.100000000000001" customHeight="1" x14ac:dyDescent="0.25">
      <c r="A11" s="20">
        <v>17</v>
      </c>
      <c r="B11" s="10" t="str">
        <f>VLOOKUP(A11,'2025 Race'!$A$2:$B$66,2,FALSE)</f>
        <v>Lawson Watt</v>
      </c>
      <c r="C11" s="20">
        <v>10</v>
      </c>
      <c r="D11" s="22">
        <f>Stopwatch!C11</f>
        <v>7.905092592592592E-3</v>
      </c>
    </row>
    <row r="12" spans="1:4" ht="20.100000000000001" customHeight="1" x14ac:dyDescent="0.25">
      <c r="A12" s="20">
        <v>19</v>
      </c>
      <c r="B12" s="10" t="str">
        <f>VLOOKUP(A12,'2025 Race'!$A$2:$B$66,2,FALSE)</f>
        <v>Axel Sloss</v>
      </c>
      <c r="C12" s="20">
        <v>11</v>
      </c>
      <c r="D12" s="22">
        <f>Stopwatch!C12</f>
        <v>7.951388888888888E-3</v>
      </c>
    </row>
    <row r="13" spans="1:4" ht="20.100000000000001" customHeight="1" x14ac:dyDescent="0.25">
      <c r="A13" s="20">
        <v>31</v>
      </c>
      <c r="B13" s="10" t="str">
        <f>VLOOKUP(A13,'2025 Race'!$A$2:$B$66,2,FALSE)</f>
        <v xml:space="preserve">Euan McSkimming </v>
      </c>
      <c r="C13" s="20">
        <v>12</v>
      </c>
      <c r="D13" s="22">
        <f>Stopwatch!C13</f>
        <v>7.9629629629629634E-3</v>
      </c>
    </row>
    <row r="14" spans="1:4" ht="20.100000000000001" customHeight="1" x14ac:dyDescent="0.25">
      <c r="A14" s="20">
        <v>46</v>
      </c>
      <c r="B14" s="10" t="str">
        <f>VLOOKUP(A14,'2025 Race'!$A$2:$B$66,2,FALSE)</f>
        <v xml:space="preserve">Euan Alexander </v>
      </c>
      <c r="C14" s="20">
        <v>13</v>
      </c>
      <c r="D14" s="22">
        <f>Stopwatch!C14</f>
        <v>8.0324074074074082E-3</v>
      </c>
    </row>
    <row r="15" spans="1:4" ht="20.100000000000001" customHeight="1" x14ac:dyDescent="0.25">
      <c r="A15" s="20">
        <v>29</v>
      </c>
      <c r="B15" s="10" t="str">
        <f>VLOOKUP(A15,'2025 Race'!$A$2:$B$66,2,FALSE)</f>
        <v xml:space="preserve">Rory Fitzgerald </v>
      </c>
      <c r="C15" s="20">
        <v>14</v>
      </c>
      <c r="D15" s="22">
        <f>Stopwatch!C15</f>
        <v>8.0439814814814818E-3</v>
      </c>
    </row>
    <row r="16" spans="1:4" ht="20.100000000000001" customHeight="1" x14ac:dyDescent="0.25">
      <c r="A16" s="20">
        <v>21</v>
      </c>
      <c r="B16" s="10" t="str">
        <f>VLOOKUP(A16,'2025 Race'!$A$2:$B$66,2,FALSE)</f>
        <v xml:space="preserve">Carly McNulty </v>
      </c>
      <c r="C16" s="20">
        <v>15</v>
      </c>
      <c r="D16" s="22">
        <f>Stopwatch!C16</f>
        <v>8.0555555555555554E-3</v>
      </c>
    </row>
    <row r="17" spans="1:4" ht="20.100000000000001" customHeight="1" x14ac:dyDescent="0.25">
      <c r="A17" s="20">
        <v>37</v>
      </c>
      <c r="B17" s="10" t="str">
        <f>VLOOKUP(A17,'2025 Race'!$A$2:$B$66,2,FALSE)</f>
        <v xml:space="preserve">Callum Curley </v>
      </c>
      <c r="C17" s="20">
        <v>16</v>
      </c>
      <c r="D17" s="22">
        <f>Stopwatch!C17</f>
        <v>8.067129629629629E-3</v>
      </c>
    </row>
    <row r="18" spans="1:4" ht="20.100000000000001" customHeight="1" x14ac:dyDescent="0.25">
      <c r="A18" s="20">
        <v>4</v>
      </c>
      <c r="B18" s="10" t="str">
        <f>VLOOKUP(A18,'2025 Race'!$A$2:$B$66,2,FALSE)</f>
        <v xml:space="preserve">Molly Greenhorn </v>
      </c>
      <c r="C18" s="20">
        <v>17</v>
      </c>
      <c r="D18" s="22">
        <f>Stopwatch!C18</f>
        <v>8.0787037037037043E-3</v>
      </c>
    </row>
    <row r="19" spans="1:4" ht="20.100000000000001" customHeight="1" x14ac:dyDescent="0.25">
      <c r="A19" s="20">
        <v>2</v>
      </c>
      <c r="B19" s="10" t="str">
        <f>VLOOKUP(A19,'2025 Race'!$A$2:$B$66,2,FALSE)</f>
        <v xml:space="preserve">Henry Hamilton </v>
      </c>
      <c r="C19" s="20">
        <v>18</v>
      </c>
      <c r="D19" s="22">
        <f>Stopwatch!C19</f>
        <v>8.1365740740740738E-3</v>
      </c>
    </row>
    <row r="20" spans="1:4" ht="20.100000000000001" customHeight="1" x14ac:dyDescent="0.25">
      <c r="A20" s="20">
        <v>65</v>
      </c>
      <c r="B20" s="10" t="str">
        <f>VLOOKUP(A20,'2025 Race'!$A$2:$B$66,2,FALSE)</f>
        <v xml:space="preserve">Callum Cooke </v>
      </c>
      <c r="C20" s="20">
        <v>19</v>
      </c>
      <c r="D20" s="22">
        <f>Stopwatch!C20</f>
        <v>8.1712962962962963E-3</v>
      </c>
    </row>
    <row r="21" spans="1:4" ht="20.100000000000001" customHeight="1" x14ac:dyDescent="0.25">
      <c r="A21" s="20">
        <v>47</v>
      </c>
      <c r="B21" s="10" t="str">
        <f>VLOOKUP(A21,'2025 Race'!$A$2:$B$66,2,FALSE)</f>
        <v xml:space="preserve">Fraser Edgar </v>
      </c>
      <c r="C21" s="20">
        <v>20</v>
      </c>
      <c r="D21" s="22">
        <f>Stopwatch!C21</f>
        <v>8.2060185185185187E-3</v>
      </c>
    </row>
    <row r="22" spans="1:4" ht="20.100000000000001" customHeight="1" x14ac:dyDescent="0.25">
      <c r="A22" s="20">
        <v>7</v>
      </c>
      <c r="B22" s="10" t="str">
        <f>VLOOKUP(A22,'2025 Race'!$A$2:$B$66,2,FALSE)</f>
        <v>Rubuen Smith</v>
      </c>
      <c r="C22" s="20">
        <v>21</v>
      </c>
      <c r="D22" s="22">
        <f>Stopwatch!C22</f>
        <v>8.2870370370370372E-3</v>
      </c>
    </row>
    <row r="23" spans="1:4" ht="20.100000000000001" customHeight="1" x14ac:dyDescent="0.25">
      <c r="A23" s="20">
        <v>67</v>
      </c>
      <c r="B23" s="10" t="str">
        <f>VLOOKUP(A23,'2025 Race'!$A$2:$B$66,2,FALSE)</f>
        <v xml:space="preserve">Calum Fitzgerald </v>
      </c>
      <c r="C23" s="20">
        <v>22</v>
      </c>
      <c r="D23" s="22">
        <f>Stopwatch!C23</f>
        <v>8.3333333333333332E-3</v>
      </c>
    </row>
    <row r="24" spans="1:4" ht="20.100000000000001" customHeight="1" x14ac:dyDescent="0.25">
      <c r="A24" s="20">
        <v>49</v>
      </c>
      <c r="B24" s="10" t="str">
        <f>VLOOKUP(A24,'2025 Race'!$A$2:$B$66,2,FALSE)</f>
        <v xml:space="preserve">Orla Stewart </v>
      </c>
      <c r="C24" s="20">
        <v>23</v>
      </c>
      <c r="D24" s="22">
        <f>Stopwatch!C24</f>
        <v>8.3796296296296292E-3</v>
      </c>
    </row>
    <row r="25" spans="1:4" ht="20.100000000000001" customHeight="1" x14ac:dyDescent="0.25">
      <c r="A25" s="20">
        <v>62</v>
      </c>
      <c r="B25" s="10" t="str">
        <f>VLOOKUP(A25,'2025 Race'!$A$2:$B$66,2,FALSE)</f>
        <v xml:space="preserve">Megan Haggarty </v>
      </c>
      <c r="C25" s="20">
        <v>24</v>
      </c>
      <c r="D25" s="22">
        <f>Stopwatch!C25</f>
        <v>8.3796296296296292E-3</v>
      </c>
    </row>
    <row r="26" spans="1:4" ht="20.100000000000001" customHeight="1" x14ac:dyDescent="0.25">
      <c r="A26" s="20">
        <v>13</v>
      </c>
      <c r="B26" s="10" t="str">
        <f>VLOOKUP(A26,'2025 Race'!$A$2:$B$66,2,FALSE)</f>
        <v>Sam McChesney</v>
      </c>
      <c r="C26" s="20">
        <v>25</v>
      </c>
      <c r="D26" s="22">
        <f>Stopwatch!C26</f>
        <v>8.4259259259259253E-3</v>
      </c>
    </row>
    <row r="27" spans="1:4" ht="20.100000000000001" customHeight="1" x14ac:dyDescent="0.25">
      <c r="A27" s="20">
        <v>23</v>
      </c>
      <c r="B27" s="10" t="str">
        <f>VLOOKUP(A27,'2025 Race'!$A$2:$B$66,2,FALSE)</f>
        <v>Kacey Grant</v>
      </c>
      <c r="C27" s="20">
        <v>26</v>
      </c>
      <c r="D27" s="22">
        <f>Stopwatch!C27</f>
        <v>8.5069444444444437E-3</v>
      </c>
    </row>
    <row r="28" spans="1:4" ht="20.100000000000001" customHeight="1" x14ac:dyDescent="0.25">
      <c r="A28" s="20">
        <v>1</v>
      </c>
      <c r="B28" s="10" t="str">
        <f>VLOOKUP(A28,'2025 Race'!$A$2:$B$66,2,FALSE)</f>
        <v>Chanel Bawa</v>
      </c>
      <c r="C28" s="20">
        <v>27</v>
      </c>
      <c r="D28" s="22">
        <f>Stopwatch!C28</f>
        <v>8.5532407407407415E-3</v>
      </c>
    </row>
    <row r="29" spans="1:4" ht="20.100000000000001" customHeight="1" x14ac:dyDescent="0.25">
      <c r="A29" s="20">
        <v>51</v>
      </c>
      <c r="B29" s="10" t="str">
        <f>VLOOKUP(A29,'2025 Race'!$A$2:$B$66,2,FALSE)</f>
        <v xml:space="preserve">Ellie Alexander </v>
      </c>
      <c r="C29" s="20">
        <v>28</v>
      </c>
      <c r="D29" s="22">
        <f>Stopwatch!C29</f>
        <v>8.5532407407407415E-3</v>
      </c>
    </row>
    <row r="30" spans="1:4" ht="20.100000000000001" customHeight="1" x14ac:dyDescent="0.25">
      <c r="A30" s="20">
        <v>16</v>
      </c>
      <c r="B30" s="10" t="str">
        <f>VLOOKUP(A30,'2025 Race'!$A$2:$B$66,2,FALSE)</f>
        <v xml:space="preserve">Charlie Mulholland </v>
      </c>
      <c r="C30" s="20">
        <v>29</v>
      </c>
      <c r="D30" s="22">
        <f>Stopwatch!C30</f>
        <v>8.564814814814815E-3</v>
      </c>
    </row>
    <row r="31" spans="1:4" ht="20.100000000000001" customHeight="1" x14ac:dyDescent="0.25">
      <c r="A31" s="20">
        <v>30</v>
      </c>
      <c r="B31" s="10" t="str">
        <f>VLOOKUP(A31,'2025 Race'!$A$2:$B$66,2,FALSE)</f>
        <v xml:space="preserve">Skye Carter </v>
      </c>
      <c r="C31" s="20">
        <v>30</v>
      </c>
      <c r="D31" s="22">
        <f>Stopwatch!C31</f>
        <v>8.5763888888888886E-3</v>
      </c>
    </row>
    <row r="32" spans="1:4" ht="20.100000000000001" customHeight="1" x14ac:dyDescent="0.25">
      <c r="A32" s="20">
        <v>20</v>
      </c>
      <c r="B32" s="10" t="str">
        <f>VLOOKUP(A32,'2025 Race'!$A$2:$B$66,2,FALSE)</f>
        <v xml:space="preserve">Ben Haggarty </v>
      </c>
      <c r="C32" s="20">
        <v>31</v>
      </c>
      <c r="D32" s="22">
        <f>Stopwatch!C32</f>
        <v>8.5879629629629622E-3</v>
      </c>
    </row>
    <row r="33" spans="1:4" ht="20.100000000000001" customHeight="1" x14ac:dyDescent="0.25">
      <c r="A33" s="20">
        <v>12</v>
      </c>
      <c r="B33" s="10" t="str">
        <f>VLOOKUP(A33,'2025 Race'!$A$2:$B$66,2,FALSE)</f>
        <v>Oliver Banko</v>
      </c>
      <c r="C33" s="20">
        <v>32</v>
      </c>
      <c r="D33" s="22">
        <f>Stopwatch!C33</f>
        <v>8.5995370370370375E-3</v>
      </c>
    </row>
    <row r="34" spans="1:4" ht="20.100000000000001" customHeight="1" x14ac:dyDescent="0.25">
      <c r="A34" s="20">
        <v>42</v>
      </c>
      <c r="B34" s="10" t="str">
        <f>VLOOKUP(A34,'2025 Race'!$A$2:$B$66,2,FALSE)</f>
        <v xml:space="preserve">Zoe Brown </v>
      </c>
      <c r="C34" s="20">
        <v>33</v>
      </c>
      <c r="D34" s="22">
        <f>Stopwatch!C34</f>
        <v>8.6226851851851846E-3</v>
      </c>
    </row>
    <row r="35" spans="1:4" ht="20.100000000000001" customHeight="1" x14ac:dyDescent="0.25">
      <c r="A35" s="20">
        <v>60</v>
      </c>
      <c r="B35" s="10" t="str">
        <f>VLOOKUP(A35,'2025 Race'!$A$2:$B$66,2,FALSE)</f>
        <v xml:space="preserve">Madeline Curley </v>
      </c>
      <c r="C35" s="20">
        <v>34</v>
      </c>
      <c r="D35" s="22">
        <f>Stopwatch!C35</f>
        <v>8.6342592592592599E-3</v>
      </c>
    </row>
    <row r="36" spans="1:4" ht="20.100000000000001" customHeight="1" x14ac:dyDescent="0.25">
      <c r="A36" s="20">
        <v>61</v>
      </c>
      <c r="B36" s="10" t="str">
        <f>VLOOKUP(A36,'2025 Race'!$A$2:$B$66,2,FALSE)</f>
        <v xml:space="preserve">Callum O'Neil </v>
      </c>
      <c r="C36" s="20">
        <v>35</v>
      </c>
      <c r="D36" s="22">
        <f>Stopwatch!C36</f>
        <v>8.6574074074074071E-3</v>
      </c>
    </row>
    <row r="37" spans="1:4" ht="20.100000000000001" customHeight="1" x14ac:dyDescent="0.25">
      <c r="A37" s="20">
        <v>63</v>
      </c>
      <c r="B37" s="10" t="str">
        <f>VLOOKUP(A37,'2025 Race'!$A$2:$B$66,2,FALSE)</f>
        <v xml:space="preserve">Murray Young </v>
      </c>
      <c r="C37" s="20">
        <v>36</v>
      </c>
      <c r="D37" s="22">
        <f>Stopwatch!C37</f>
        <v>8.6689814814814806E-3</v>
      </c>
    </row>
    <row r="38" spans="1:4" ht="20.100000000000001" customHeight="1" x14ac:dyDescent="0.25">
      <c r="A38" s="20">
        <v>59</v>
      </c>
      <c r="B38" s="10" t="str">
        <f>VLOOKUP(A38,'2025 Race'!$A$2:$B$66,2,FALSE)</f>
        <v xml:space="preserve">Libby Brown </v>
      </c>
      <c r="C38" s="20">
        <v>37</v>
      </c>
      <c r="D38" s="22">
        <f>Stopwatch!C38</f>
        <v>8.6805555555555559E-3</v>
      </c>
    </row>
    <row r="39" spans="1:4" ht="20.100000000000001" customHeight="1" x14ac:dyDescent="0.25">
      <c r="A39" s="20">
        <v>57</v>
      </c>
      <c r="B39" s="10" t="str">
        <f>VLOOKUP(A39,'2025 Race'!$A$2:$B$66,2,FALSE)</f>
        <v xml:space="preserve">Cara Gilmartin </v>
      </c>
      <c r="C39" s="20">
        <v>38</v>
      </c>
      <c r="D39" s="22">
        <f>Stopwatch!C39</f>
        <v>8.6921296296296295E-3</v>
      </c>
    </row>
    <row r="40" spans="1:4" ht="20.100000000000001" customHeight="1" x14ac:dyDescent="0.25">
      <c r="A40" s="20">
        <v>38</v>
      </c>
      <c r="B40" s="10" t="str">
        <f>VLOOKUP(A40,'2025 Race'!$A$2:$B$66,2,FALSE)</f>
        <v xml:space="preserve">Corey Hudson </v>
      </c>
      <c r="C40" s="20">
        <v>39</v>
      </c>
      <c r="D40" s="22">
        <f>Stopwatch!C40</f>
        <v>8.726851851851852E-3</v>
      </c>
    </row>
    <row r="41" spans="1:4" ht="20.100000000000001" customHeight="1" x14ac:dyDescent="0.25">
      <c r="A41" s="20">
        <v>3</v>
      </c>
      <c r="B41" s="10" t="str">
        <f>VLOOKUP(A41,'2025 Race'!$A$2:$B$66,2,FALSE)</f>
        <v xml:space="preserve">Mila Howie </v>
      </c>
      <c r="C41" s="20">
        <v>40</v>
      </c>
      <c r="D41" s="22">
        <f>Stopwatch!C41</f>
        <v>8.7384259259259255E-3</v>
      </c>
    </row>
    <row r="42" spans="1:4" ht="20.100000000000001" customHeight="1" x14ac:dyDescent="0.25">
      <c r="A42" s="20">
        <v>44</v>
      </c>
      <c r="B42" s="10" t="str">
        <f>VLOOKUP(A42,'2025 Race'!$A$2:$B$66,2,FALSE)</f>
        <v xml:space="preserve">Eilidh Adam </v>
      </c>
      <c r="C42" s="20">
        <v>41</v>
      </c>
      <c r="D42" s="22">
        <f>Stopwatch!C42</f>
        <v>8.7615740740740744E-3</v>
      </c>
    </row>
    <row r="43" spans="1:4" ht="20.100000000000001" customHeight="1" x14ac:dyDescent="0.25">
      <c r="A43" s="20">
        <v>5</v>
      </c>
      <c r="B43" s="10" t="str">
        <f>VLOOKUP(A43,'2025 Race'!$A$2:$B$66,2,FALSE)</f>
        <v>Mya Moore</v>
      </c>
      <c r="C43" s="20">
        <v>42</v>
      </c>
      <c r="D43" s="22">
        <f>Stopwatch!C43</f>
        <v>8.8078703703703704E-3</v>
      </c>
    </row>
    <row r="44" spans="1:4" ht="20.100000000000001" customHeight="1" x14ac:dyDescent="0.25">
      <c r="A44" s="20">
        <v>28</v>
      </c>
      <c r="B44" s="10" t="str">
        <f>VLOOKUP(A44,'2025 Race'!$A$2:$B$66,2,FALSE)</f>
        <v xml:space="preserve">Olly McDowall </v>
      </c>
      <c r="C44" s="20">
        <v>43</v>
      </c>
      <c r="D44" s="22">
        <f>Stopwatch!C44</f>
        <v>8.9004629629629625E-3</v>
      </c>
    </row>
    <row r="45" spans="1:4" ht="20.100000000000001" customHeight="1" x14ac:dyDescent="0.25">
      <c r="A45" s="20">
        <v>52</v>
      </c>
      <c r="B45" s="10" t="str">
        <f>VLOOKUP(A45,'2025 Race'!$A$2:$B$66,2,FALSE)</f>
        <v xml:space="preserve">Harris Evans </v>
      </c>
      <c r="C45" s="20">
        <v>44</v>
      </c>
      <c r="D45" s="22">
        <f>Stopwatch!C45</f>
        <v>8.9236111111111113E-3</v>
      </c>
    </row>
    <row r="46" spans="1:4" ht="20.100000000000001" customHeight="1" x14ac:dyDescent="0.25">
      <c r="A46" s="20">
        <v>26</v>
      </c>
      <c r="B46" s="10" t="str">
        <f>VLOOKUP(A46,'2025 Race'!$A$2:$B$66,2,FALSE)</f>
        <v xml:space="preserve">Holly Neil </v>
      </c>
      <c r="C46" s="20">
        <v>45</v>
      </c>
      <c r="D46" s="22">
        <f>Stopwatch!C46</f>
        <v>9.0162037037037034E-3</v>
      </c>
    </row>
    <row r="47" spans="1:4" ht="20.100000000000001" customHeight="1" x14ac:dyDescent="0.25">
      <c r="A47" s="20">
        <v>50</v>
      </c>
      <c r="B47" s="10" t="str">
        <f>VLOOKUP(A47,'2025 Race'!$A$2:$B$66,2,FALSE)</f>
        <v xml:space="preserve">Andrew McSkimming </v>
      </c>
      <c r="C47" s="20">
        <v>46</v>
      </c>
      <c r="D47" s="22">
        <f>Stopwatch!C47</f>
        <v>9.2013888888888892E-3</v>
      </c>
    </row>
    <row r="48" spans="1:4" ht="20.100000000000001" customHeight="1" x14ac:dyDescent="0.25">
      <c r="A48" s="20">
        <v>33</v>
      </c>
      <c r="B48" s="10" t="str">
        <f>VLOOKUP(A48,'2025 Race'!$A$2:$B$66,2,FALSE)</f>
        <v>Jessica McNally</v>
      </c>
      <c r="C48" s="20">
        <v>47</v>
      </c>
      <c r="D48" s="22">
        <f>Stopwatch!C48</f>
        <v>9.2708333333333341E-3</v>
      </c>
    </row>
    <row r="49" spans="1:4" ht="20.100000000000001" customHeight="1" x14ac:dyDescent="0.25">
      <c r="A49" s="20">
        <v>40</v>
      </c>
      <c r="B49" s="10" t="str">
        <f>VLOOKUP(A49,'2025 Race'!$A$2:$B$66,2,FALSE)</f>
        <v xml:space="preserve">Olivia Lough </v>
      </c>
      <c r="C49" s="20">
        <v>48</v>
      </c>
      <c r="D49" s="22">
        <f>Stopwatch!C49</f>
        <v>9.3055555555555548E-3</v>
      </c>
    </row>
    <row r="50" spans="1:4" ht="20.100000000000001" customHeight="1" x14ac:dyDescent="0.25">
      <c r="A50" s="20">
        <v>71</v>
      </c>
      <c r="B50" s="10" t="str">
        <f>VLOOKUP(A50,'2025 Race'!$A$2:$B$66,2,FALSE)</f>
        <v>Rebecca McNulty</v>
      </c>
      <c r="C50" s="20">
        <v>49</v>
      </c>
      <c r="D50" s="22">
        <f>Stopwatch!C50</f>
        <v>9.3287037037037036E-3</v>
      </c>
    </row>
    <row r="51" spans="1:4" ht="20.100000000000001" customHeight="1" x14ac:dyDescent="0.25">
      <c r="A51" s="20">
        <v>54</v>
      </c>
      <c r="B51" s="10" t="str">
        <f>VLOOKUP(A51,'2025 Race'!$A$2:$B$66,2,FALSE)</f>
        <v xml:space="preserve">Lucy Campbell </v>
      </c>
      <c r="C51" s="20">
        <v>50</v>
      </c>
      <c r="D51" s="22">
        <f>Stopwatch!C51</f>
        <v>9.3287037037037036E-3</v>
      </c>
    </row>
    <row r="52" spans="1:4" ht="20.100000000000001" customHeight="1" x14ac:dyDescent="0.25">
      <c r="A52" s="20">
        <v>56</v>
      </c>
      <c r="B52" s="10" t="str">
        <f>VLOOKUP(A52,'2025 Race'!$A$2:$B$66,2,FALSE)</f>
        <v xml:space="preserve">Arthur Fleming </v>
      </c>
      <c r="C52" s="20">
        <v>51</v>
      </c>
      <c r="D52" s="22">
        <f>Stopwatch!C52</f>
        <v>9.3402777777777772E-3</v>
      </c>
    </row>
    <row r="53" spans="1:4" ht="20.100000000000001" customHeight="1" x14ac:dyDescent="0.25">
      <c r="A53" s="20">
        <v>53</v>
      </c>
      <c r="B53" s="10" t="str">
        <f>VLOOKUP(A53,'2025 Race'!$A$2:$B$66,2,FALSE)</f>
        <v>Iona Stewart</v>
      </c>
      <c r="C53" s="20">
        <v>52</v>
      </c>
      <c r="D53" s="22">
        <f>Stopwatch!C53</f>
        <v>9.3865740740740732E-3</v>
      </c>
    </row>
    <row r="54" spans="1:4" ht="20.100000000000001" customHeight="1" x14ac:dyDescent="0.25">
      <c r="A54" s="20">
        <v>25</v>
      </c>
      <c r="B54" s="10" t="str">
        <f>VLOOKUP(A54,'2025 Race'!$A$2:$B$66,2,FALSE)</f>
        <v xml:space="preserve">Brandon McLemon </v>
      </c>
      <c r="C54" s="20">
        <v>53</v>
      </c>
      <c r="D54" s="22">
        <f>Stopwatch!C54</f>
        <v>9.3981481481481485E-3</v>
      </c>
    </row>
    <row r="55" spans="1:4" ht="20.100000000000001" customHeight="1" x14ac:dyDescent="0.25">
      <c r="A55" s="20">
        <v>70</v>
      </c>
      <c r="B55" s="10" t="str">
        <f>VLOOKUP(A55,'2025 Race'!$A$2:$B$66,2,FALSE)</f>
        <v>Olivia Duffy</v>
      </c>
      <c r="C55" s="20">
        <v>54</v>
      </c>
      <c r="D55" s="22">
        <f>Stopwatch!C55</f>
        <v>9.4444444444444445E-3</v>
      </c>
    </row>
    <row r="56" spans="1:4" ht="20.100000000000001" customHeight="1" x14ac:dyDescent="0.25">
      <c r="A56" s="20">
        <v>41</v>
      </c>
      <c r="B56" s="10" t="str">
        <f>VLOOKUP(A56,'2025 Race'!$A$2:$B$66,2,FALSE)</f>
        <v xml:space="preserve">Sophie Lee Walker </v>
      </c>
      <c r="C56" s="20">
        <v>55</v>
      </c>
      <c r="D56" s="22">
        <f>Stopwatch!C56</f>
        <v>9.4907407407407406E-3</v>
      </c>
    </row>
    <row r="57" spans="1:4" ht="20.100000000000001" customHeight="1" x14ac:dyDescent="0.25">
      <c r="A57" s="20">
        <v>45</v>
      </c>
      <c r="B57" s="10" t="str">
        <f>VLOOKUP(A57,'2025 Race'!$A$2:$B$66,2,FALSE)</f>
        <v xml:space="preserve">Lola Carter </v>
      </c>
      <c r="C57" s="20">
        <v>56</v>
      </c>
      <c r="D57" s="22">
        <f>Stopwatch!C57</f>
        <v>9.5138888888888894E-3</v>
      </c>
    </row>
    <row r="58" spans="1:4" ht="20.100000000000001" customHeight="1" x14ac:dyDescent="0.25">
      <c r="A58" s="20">
        <v>34</v>
      </c>
      <c r="B58" s="10" t="str">
        <f>VLOOKUP(A58,'2025 Race'!$A$2:$B$66,2,FALSE)</f>
        <v xml:space="preserve">Lennox Stewart </v>
      </c>
      <c r="C58" s="20">
        <v>57</v>
      </c>
      <c r="D58" s="22">
        <f>Stopwatch!C58</f>
        <v>9.571759259259259E-3</v>
      </c>
    </row>
    <row r="59" spans="1:4" ht="20.100000000000001" customHeight="1" x14ac:dyDescent="0.25">
      <c r="A59" s="20">
        <v>11</v>
      </c>
      <c r="B59" s="10" t="str">
        <f>VLOOKUP(A59,'2025 Race'!$A$2:$B$66,2,FALSE)</f>
        <v xml:space="preserve">Max Coupland </v>
      </c>
      <c r="C59" s="20">
        <v>58</v>
      </c>
      <c r="D59" s="22">
        <f>Stopwatch!C59</f>
        <v>9.6990740740740735E-3</v>
      </c>
    </row>
    <row r="60" spans="1:4" ht="20.100000000000001" customHeight="1" x14ac:dyDescent="0.25">
      <c r="A60" s="20">
        <v>8</v>
      </c>
      <c r="B60" s="10" t="str">
        <f>VLOOKUP(A60,'2025 Race'!$A$2:$B$66,2,FALSE)</f>
        <v xml:space="preserve">Abel O'Neil </v>
      </c>
      <c r="C60" s="20">
        <v>59</v>
      </c>
      <c r="D60" s="22">
        <f>Stopwatch!C60</f>
        <v>9.7106481481481488E-3</v>
      </c>
    </row>
    <row r="61" spans="1:4" ht="20.100000000000001" customHeight="1" x14ac:dyDescent="0.25">
      <c r="A61" s="20">
        <v>15</v>
      </c>
      <c r="B61" s="10" t="str">
        <f>VLOOKUP(A61,'2025 Race'!$A$2:$B$66,2,FALSE)</f>
        <v xml:space="preserve">April McNish </v>
      </c>
      <c r="C61" s="20">
        <v>60</v>
      </c>
      <c r="D61" s="22">
        <f>Stopwatch!C61</f>
        <v>9.7337962962962959E-3</v>
      </c>
    </row>
    <row r="62" spans="1:4" ht="20.100000000000001" customHeight="1" x14ac:dyDescent="0.25">
      <c r="A62" s="20">
        <v>73</v>
      </c>
      <c r="B62" s="10" t="str">
        <f>VLOOKUP(A62,'2025 Race'!$A$2:$B$66,2,FALSE)</f>
        <v>Max Lewis</v>
      </c>
      <c r="C62" s="20">
        <v>61</v>
      </c>
      <c r="D62" s="22">
        <f>Stopwatch!C62</f>
        <v>9.9652777777777778E-3</v>
      </c>
    </row>
    <row r="63" spans="1:4" ht="20.100000000000001" customHeight="1" x14ac:dyDescent="0.25">
      <c r="A63" s="20">
        <v>64</v>
      </c>
      <c r="B63" s="10" t="str">
        <f>VLOOKUP(A63,'2025 Race'!$A$2:$B$66,2,FALSE)</f>
        <v xml:space="preserve">Tyler Strang </v>
      </c>
      <c r="C63" s="20">
        <v>62</v>
      </c>
      <c r="D63" s="22">
        <f>Stopwatch!C63</f>
        <v>1.0069444444444445E-2</v>
      </c>
    </row>
    <row r="64" spans="1:4" ht="20.100000000000001" customHeight="1" x14ac:dyDescent="0.25">
      <c r="A64" s="20">
        <v>58</v>
      </c>
      <c r="B64" s="10" t="str">
        <f>VLOOKUP(A64,'2025 Race'!$A$2:$B$66,2,FALSE)</f>
        <v xml:space="preserve">Cara Monachello </v>
      </c>
      <c r="C64" s="20">
        <v>63</v>
      </c>
      <c r="D64" s="22">
        <f>Stopwatch!C64</f>
        <v>1.0254629629629629E-2</v>
      </c>
    </row>
    <row r="65" spans="1:4" ht="20.100000000000001" customHeight="1" x14ac:dyDescent="0.25">
      <c r="A65" s="20">
        <v>75</v>
      </c>
      <c r="B65" s="10" t="str">
        <f>VLOOKUP(A65,'2025 Race'!$A$2:$B$66,2,FALSE)</f>
        <v>Lia Sanders</v>
      </c>
      <c r="C65" s="20">
        <v>64</v>
      </c>
      <c r="D65" s="22">
        <f>Stopwatch!C65</f>
        <v>1.0277777777777778E-2</v>
      </c>
    </row>
    <row r="66" spans="1:4" ht="20.100000000000001" customHeight="1" x14ac:dyDescent="0.25">
      <c r="A66" s="20">
        <v>68</v>
      </c>
      <c r="B66" s="10" t="str">
        <f>VLOOKUP(A66,'2025 Race'!$A$2:$B$66,2,FALSE)</f>
        <v>Beth Gladstone</v>
      </c>
      <c r="C66" s="20">
        <v>65</v>
      </c>
      <c r="D66" s="22">
        <f>Stopwatch!C66</f>
        <v>1.037037037037037E-2</v>
      </c>
    </row>
    <row r="67" spans="1:4" ht="20.100000000000001" customHeight="1" x14ac:dyDescent="0.25">
      <c r="A67" s="20">
        <v>55</v>
      </c>
      <c r="B67" s="10" t="e">
        <f>VLOOKUP(A67,'2025 Race'!$A$2:$B$66,2,FALSE)</f>
        <v>#N/A</v>
      </c>
      <c r="C67" s="20">
        <v>66</v>
      </c>
      <c r="D67" s="22">
        <f>Stopwatch!C67</f>
        <v>1.037037037037037E-2</v>
      </c>
    </row>
    <row r="68" spans="1:4" ht="20.100000000000001" customHeight="1" x14ac:dyDescent="0.25">
      <c r="A68" s="20">
        <v>72</v>
      </c>
      <c r="B68" s="10" t="e">
        <f>VLOOKUP(A68,'2025 Race'!$A$2:$B$66,2,FALSE)</f>
        <v>#N/A</v>
      </c>
      <c r="C68" s="20">
        <v>67</v>
      </c>
      <c r="D68" s="22">
        <f>Stopwatch!C68</f>
        <v>1.1041666666666667E-2</v>
      </c>
    </row>
    <row r="69" spans="1:4" ht="20.100000000000001" customHeight="1" x14ac:dyDescent="0.25">
      <c r="B69" s="10" t="e">
        <f>VLOOKUP(A69,'2025 Race'!$A$2:$B$66,2,FALSE)</f>
        <v>#N/A</v>
      </c>
      <c r="C69" s="20">
        <v>68</v>
      </c>
      <c r="D69" s="22">
        <f>Stopwatch!C69</f>
        <v>0</v>
      </c>
    </row>
    <row r="70" spans="1:4" ht="20.100000000000001" customHeight="1" x14ac:dyDescent="0.25">
      <c r="B70" s="10" t="e">
        <f>VLOOKUP(A70,'2025 Race'!$A$2:$B$66,2,FALSE)</f>
        <v>#N/A</v>
      </c>
      <c r="C70" s="20">
        <v>69</v>
      </c>
      <c r="D70" s="22">
        <f>Stopwatch!C70</f>
        <v>0</v>
      </c>
    </row>
    <row r="71" spans="1:4" ht="20.100000000000001" customHeight="1" x14ac:dyDescent="0.25">
      <c r="B71" s="10" t="e">
        <f>VLOOKUP(A71,'2025 Race'!$A$2:$B$66,2,FALSE)</f>
        <v>#N/A</v>
      </c>
      <c r="C71" s="20">
        <v>70</v>
      </c>
      <c r="D71" s="22">
        <f>Stopwatch!C71</f>
        <v>0</v>
      </c>
    </row>
    <row r="72" spans="1:4" ht="20.100000000000001" customHeight="1" x14ac:dyDescent="0.25">
      <c r="B72" s="10" t="e">
        <f>VLOOKUP(A72,'2025 Race'!$A$2:$B$66,2,FALSE)</f>
        <v>#N/A</v>
      </c>
      <c r="C72" s="20">
        <v>71</v>
      </c>
      <c r="D72" s="22">
        <f>Stopwatch!C72</f>
        <v>0</v>
      </c>
    </row>
    <row r="73" spans="1:4" ht="20.100000000000001" customHeight="1" x14ac:dyDescent="0.25">
      <c r="B73" s="10" t="e">
        <f>VLOOKUP(A73,'2025 Race'!$A$2:$B$66,2,FALSE)</f>
        <v>#N/A</v>
      </c>
      <c r="C73" s="20">
        <v>72</v>
      </c>
      <c r="D73" s="22">
        <f>Stopwatch!C73</f>
        <v>0</v>
      </c>
    </row>
    <row r="74" spans="1:4" ht="20.100000000000001" customHeight="1" x14ac:dyDescent="0.25">
      <c r="B74" s="10" t="e">
        <f>VLOOKUP(A74,'2025 Race'!$A$2:$B$66,2,FALSE)</f>
        <v>#N/A</v>
      </c>
      <c r="C74" s="20">
        <v>73</v>
      </c>
      <c r="D74" s="22">
        <f>Stopwatch!C74</f>
        <v>0</v>
      </c>
    </row>
    <row r="75" spans="1:4" ht="20.100000000000001" customHeight="1" x14ac:dyDescent="0.25">
      <c r="B75" s="10" t="e">
        <f>VLOOKUP(A75,'2025 Race'!$A$2:$B$66,2,FALSE)</f>
        <v>#N/A</v>
      </c>
      <c r="C75" s="20">
        <v>74</v>
      </c>
      <c r="D75" s="22">
        <f>Stopwatch!C75</f>
        <v>0</v>
      </c>
    </row>
    <row r="76" spans="1:4" ht="20.100000000000001" customHeight="1" x14ac:dyDescent="0.25">
      <c r="B76" s="10" t="e">
        <f>VLOOKUP(A76,'2025 Race'!$A$2:$B$66,2,FALSE)</f>
        <v>#N/A</v>
      </c>
      <c r="C76" s="20">
        <v>75</v>
      </c>
      <c r="D76" s="22">
        <f>Stopwatch!C76</f>
        <v>0</v>
      </c>
    </row>
    <row r="77" spans="1:4" ht="20.100000000000001" customHeight="1" x14ac:dyDescent="0.25">
      <c r="B77" s="10" t="e">
        <f>VLOOKUP(A77,'2025 Race'!$A$2:$B$66,2,FALSE)</f>
        <v>#N/A</v>
      </c>
      <c r="C77" s="20">
        <v>76</v>
      </c>
      <c r="D77" s="22">
        <f>Stopwatch!C77</f>
        <v>0</v>
      </c>
    </row>
    <row r="78" spans="1:4" ht="20.100000000000001" customHeight="1" x14ac:dyDescent="0.25">
      <c r="B78" s="10" t="e">
        <f>VLOOKUP(A78,'2025 Race'!$A$2:$B$66,2,FALSE)</f>
        <v>#N/A</v>
      </c>
      <c r="C78" s="20">
        <v>77</v>
      </c>
      <c r="D78" s="22">
        <f>Stopwatch!C78</f>
        <v>0</v>
      </c>
    </row>
    <row r="79" spans="1:4" ht="20.100000000000001" customHeight="1" x14ac:dyDescent="0.25">
      <c r="B79" s="10" t="e">
        <f>VLOOKUP(A79,'2025 Race'!$A$2:$B$66,2,FALSE)</f>
        <v>#N/A</v>
      </c>
      <c r="C79" s="20">
        <v>78</v>
      </c>
      <c r="D79" s="22">
        <f>Stopwatch!C79</f>
        <v>0</v>
      </c>
    </row>
    <row r="80" spans="1:4" ht="20.100000000000001" customHeight="1" x14ac:dyDescent="0.25">
      <c r="B80" s="10" t="e">
        <f>VLOOKUP(A80,'2025 Race'!$A$2:$B$66,2,FALSE)</f>
        <v>#N/A</v>
      </c>
      <c r="C80" s="20">
        <v>79</v>
      </c>
      <c r="D80" s="22">
        <f>Stopwatch!C80</f>
        <v>0</v>
      </c>
    </row>
    <row r="81" spans="2:4" ht="20.100000000000001" customHeight="1" x14ac:dyDescent="0.25">
      <c r="B81" s="10" t="e">
        <f>VLOOKUP(A81,'2025 Race'!$A$2:$B$66,2,FALSE)</f>
        <v>#N/A</v>
      </c>
      <c r="C81" s="20">
        <v>80</v>
      </c>
      <c r="D81" s="22">
        <f>Stopwatch!C81</f>
        <v>0</v>
      </c>
    </row>
    <row r="82" spans="2:4" ht="20.100000000000001" customHeight="1" x14ac:dyDescent="0.25">
      <c r="B82" s="10" t="e">
        <f>VLOOKUP(A82,'2025 Race'!$A$2:$B$66,2,FALSE)</f>
        <v>#N/A</v>
      </c>
      <c r="C82" s="20">
        <v>81</v>
      </c>
      <c r="D82" s="22">
        <f>Stopwatch!C82</f>
        <v>0</v>
      </c>
    </row>
    <row r="83" spans="2:4" ht="20.100000000000001" customHeight="1" x14ac:dyDescent="0.25">
      <c r="B83" s="10" t="e">
        <f>VLOOKUP(A83,'2025 Race'!$A$2:$B$66,2,FALSE)</f>
        <v>#N/A</v>
      </c>
      <c r="C83" s="20">
        <v>82</v>
      </c>
      <c r="D83" s="22">
        <f>Stopwatch!C83</f>
        <v>0</v>
      </c>
    </row>
    <row r="84" spans="2:4" ht="20.100000000000001" customHeight="1" x14ac:dyDescent="0.25">
      <c r="B84" s="10" t="e">
        <f>VLOOKUP(A84,'2025 Race'!$A$2:$B$66,2,FALSE)</f>
        <v>#N/A</v>
      </c>
      <c r="C84" s="20">
        <v>83</v>
      </c>
      <c r="D84" s="22">
        <f>Stopwatch!C84</f>
        <v>0</v>
      </c>
    </row>
    <row r="85" spans="2:4" ht="20.100000000000001" customHeight="1" x14ac:dyDescent="0.25">
      <c r="B85" s="10" t="e">
        <f>VLOOKUP(A85,'2025 Race'!$A$2:$B$66,2,FALSE)</f>
        <v>#N/A</v>
      </c>
      <c r="C85" s="20">
        <v>84</v>
      </c>
      <c r="D85" s="22">
        <f>Stopwatch!C85</f>
        <v>0</v>
      </c>
    </row>
    <row r="86" spans="2:4" ht="20.100000000000001" customHeight="1" x14ac:dyDescent="0.25">
      <c r="B86" s="10" t="e">
        <f>VLOOKUP(A86,'2025 Race'!$A$2:$B$66,2,FALSE)</f>
        <v>#N/A</v>
      </c>
      <c r="C86" s="20">
        <v>85</v>
      </c>
      <c r="D86" s="22">
        <f>Stopwatch!C86</f>
        <v>0</v>
      </c>
    </row>
    <row r="87" spans="2:4" ht="20.100000000000001" customHeight="1" x14ac:dyDescent="0.25">
      <c r="B87" s="10" t="e">
        <f>VLOOKUP(A87,'2025 Race'!$A$2:$B$66,2,FALSE)</f>
        <v>#N/A</v>
      </c>
      <c r="C87" s="20">
        <v>86</v>
      </c>
      <c r="D87" s="22">
        <f>Stopwatch!C87</f>
        <v>0</v>
      </c>
    </row>
    <row r="88" spans="2:4" ht="20.100000000000001" customHeight="1" x14ac:dyDescent="0.25">
      <c r="B88" s="10" t="e">
        <f>VLOOKUP(A88,'2025 Race'!$A$2:$B$66,2,FALSE)</f>
        <v>#N/A</v>
      </c>
      <c r="C88" s="20">
        <v>87</v>
      </c>
      <c r="D88" s="22">
        <f>Stopwatch!C88</f>
        <v>0</v>
      </c>
    </row>
    <row r="89" spans="2:4" ht="20.100000000000001" customHeight="1" x14ac:dyDescent="0.25">
      <c r="B89" s="10" t="e">
        <f>VLOOKUP(A89,'2025 Race'!$A$2:$B$66,2,FALSE)</f>
        <v>#N/A</v>
      </c>
      <c r="C89" s="20">
        <v>88</v>
      </c>
      <c r="D89" s="22">
        <f>Stopwatch!C89</f>
        <v>0</v>
      </c>
    </row>
    <row r="90" spans="2:4" ht="20.100000000000001" customHeight="1" x14ac:dyDescent="0.25">
      <c r="B90" s="10" t="e">
        <f>VLOOKUP(A90,'2025 Race'!$A$2:$B$66,2,FALSE)</f>
        <v>#N/A</v>
      </c>
      <c r="C90" s="20">
        <v>89</v>
      </c>
      <c r="D90" s="22">
        <f>Stopwatch!C90</f>
        <v>0</v>
      </c>
    </row>
    <row r="91" spans="2:4" ht="20.100000000000001" customHeight="1" x14ac:dyDescent="0.25">
      <c r="B91" s="10" t="e">
        <f>VLOOKUP(A91,'2025 Race'!$A$2:$B$66,2,FALSE)</f>
        <v>#N/A</v>
      </c>
      <c r="C91" s="20">
        <v>90</v>
      </c>
      <c r="D91" s="22">
        <f>Stopwatch!C91</f>
        <v>0</v>
      </c>
    </row>
    <row r="92" spans="2:4" ht="20.100000000000001" customHeight="1" x14ac:dyDescent="0.25">
      <c r="B92" s="10" t="e">
        <f>VLOOKUP(A92,'2025 Race'!$A$2:$B$66,2,FALSE)</f>
        <v>#N/A</v>
      </c>
      <c r="C92" s="20">
        <v>91</v>
      </c>
      <c r="D92" s="22">
        <f>Stopwatch!C92</f>
        <v>0</v>
      </c>
    </row>
    <row r="93" spans="2:4" ht="20.100000000000001" customHeight="1" x14ac:dyDescent="0.25">
      <c r="B93" s="10" t="e">
        <f>VLOOKUP(A93,'2025 Race'!$A$2:$B$66,2,FALSE)</f>
        <v>#N/A</v>
      </c>
      <c r="C93" s="20">
        <v>92</v>
      </c>
      <c r="D93" s="22">
        <f>Stopwatch!C93</f>
        <v>0</v>
      </c>
    </row>
    <row r="94" spans="2:4" ht="20.100000000000001" customHeight="1" x14ac:dyDescent="0.25">
      <c r="B94" s="10" t="e">
        <f>VLOOKUP(A94,'2025 Race'!$A$2:$B$66,2,FALSE)</f>
        <v>#N/A</v>
      </c>
      <c r="C94" s="20">
        <v>93</v>
      </c>
      <c r="D94" s="22">
        <f>Stopwatch!C94</f>
        <v>0</v>
      </c>
    </row>
    <row r="95" spans="2:4" ht="20.100000000000001" customHeight="1" x14ac:dyDescent="0.25">
      <c r="B95" s="10" t="e">
        <f>VLOOKUP(A95,'2025 Race'!$A$2:$B$66,2,FALSE)</f>
        <v>#N/A</v>
      </c>
      <c r="C95" s="20">
        <v>94</v>
      </c>
      <c r="D95" s="22">
        <f>Stopwatch!C95</f>
        <v>0</v>
      </c>
    </row>
    <row r="96" spans="2:4" ht="20.100000000000001" customHeight="1" x14ac:dyDescent="0.25">
      <c r="B96" s="10" t="e">
        <f>VLOOKUP(A96,'2025 Race'!$A$2:$B$66,2,FALSE)</f>
        <v>#N/A</v>
      </c>
      <c r="C96" s="20">
        <v>95</v>
      </c>
      <c r="D96" s="22">
        <f>Stopwatch!C96</f>
        <v>0</v>
      </c>
    </row>
    <row r="97" spans="2:4" ht="20.100000000000001" customHeight="1" x14ac:dyDescent="0.25">
      <c r="B97" s="10" t="e">
        <f>VLOOKUP(A97,'2025 Race'!$A$2:$B$66,2,FALSE)</f>
        <v>#N/A</v>
      </c>
      <c r="C97" s="20">
        <v>96</v>
      </c>
      <c r="D97" s="22">
        <f>Stopwatch!C97</f>
        <v>0</v>
      </c>
    </row>
    <row r="98" spans="2:4" ht="20.100000000000001" customHeight="1" x14ac:dyDescent="0.25">
      <c r="B98" s="10" t="e">
        <f>VLOOKUP(A98,'2025 Race'!$A$2:$B$66,2,FALSE)</f>
        <v>#N/A</v>
      </c>
      <c r="C98" s="20">
        <v>97</v>
      </c>
      <c r="D98" s="22">
        <f>Stopwatch!C98</f>
        <v>0</v>
      </c>
    </row>
    <row r="99" spans="2:4" ht="20.100000000000001" customHeight="1" x14ac:dyDescent="0.25">
      <c r="B99" s="10" t="e">
        <f>VLOOKUP(A99,'2025 Race'!$A$2:$B$66,2,FALSE)</f>
        <v>#N/A</v>
      </c>
      <c r="C99" s="20">
        <v>98</v>
      </c>
      <c r="D99" s="22">
        <f>Stopwatch!C99</f>
        <v>0</v>
      </c>
    </row>
    <row r="100" spans="2:4" ht="20.100000000000001" customHeight="1" x14ac:dyDescent="0.25">
      <c r="B100" s="10" t="e">
        <f>VLOOKUP(A100,'2025 Race'!$A$2:$B$66,2,FALSE)</f>
        <v>#N/A</v>
      </c>
      <c r="C100" s="20">
        <v>99</v>
      </c>
      <c r="D100" s="22">
        <f>Stopwatch!C100</f>
        <v>0</v>
      </c>
    </row>
    <row r="101" spans="2:4" ht="20.100000000000001" customHeight="1" x14ac:dyDescent="0.25">
      <c r="B101" s="10" t="e">
        <f>VLOOKUP(A101,'2025 Race'!$A$2:$B$66,2,FALSE)</f>
        <v>#N/A</v>
      </c>
      <c r="C101" s="20">
        <v>100</v>
      </c>
      <c r="D101" s="22">
        <f>Stopwatch!C101</f>
        <v>0</v>
      </c>
    </row>
    <row r="102" spans="2:4" ht="20.100000000000001" customHeight="1" x14ac:dyDescent="0.25">
      <c r="C102" s="20"/>
    </row>
    <row r="103" spans="2:4" ht="20.100000000000001" customHeight="1" x14ac:dyDescent="0.25">
      <c r="C103" s="20"/>
    </row>
    <row r="104" spans="2:4" ht="20.100000000000001" customHeight="1" x14ac:dyDescent="0.25">
      <c r="C104" s="20"/>
    </row>
    <row r="105" spans="2:4" ht="20.100000000000001" customHeight="1" x14ac:dyDescent="0.25">
      <c r="C105" s="20"/>
    </row>
    <row r="106" spans="2:4" ht="20.100000000000001" customHeight="1" x14ac:dyDescent="0.25">
      <c r="C106" s="20"/>
    </row>
    <row r="107" spans="2:4" ht="20.100000000000001" customHeight="1" x14ac:dyDescent="0.25">
      <c r="C107" s="20"/>
    </row>
    <row r="108" spans="2:4" ht="20.100000000000001" customHeight="1" x14ac:dyDescent="0.25">
      <c r="C108" s="20"/>
    </row>
    <row r="109" spans="2:4" ht="20.100000000000001" customHeight="1" x14ac:dyDescent="0.25">
      <c r="C109" s="20"/>
    </row>
    <row r="110" spans="2:4" ht="20.100000000000001" customHeight="1" x14ac:dyDescent="0.25">
      <c r="C110" s="20"/>
    </row>
    <row r="111" spans="2:4" ht="20.100000000000001" customHeight="1" x14ac:dyDescent="0.25">
      <c r="C111" s="20"/>
    </row>
    <row r="112" spans="2:4" ht="20.100000000000001" customHeight="1" x14ac:dyDescent="0.25">
      <c r="C112" s="20"/>
    </row>
    <row r="113" spans="3:3" ht="20.100000000000001" customHeight="1" x14ac:dyDescent="0.25">
      <c r="C113" s="20"/>
    </row>
    <row r="114" spans="3:3" ht="20.100000000000001" customHeight="1" x14ac:dyDescent="0.25">
      <c r="C114" s="20"/>
    </row>
    <row r="115" spans="3:3" ht="20.100000000000001" customHeight="1" x14ac:dyDescent="0.25">
      <c r="C115" s="20"/>
    </row>
    <row r="116" spans="3:3" ht="20.100000000000001" customHeight="1" x14ac:dyDescent="0.25">
      <c r="C116" s="20"/>
    </row>
    <row r="117" spans="3:3" ht="20.100000000000001" customHeight="1" x14ac:dyDescent="0.25">
      <c r="C117" s="20"/>
    </row>
    <row r="118" spans="3:3" ht="20.100000000000001" customHeight="1" x14ac:dyDescent="0.25">
      <c r="C118" s="20"/>
    </row>
    <row r="119" spans="3:3" ht="20.100000000000001" customHeight="1" x14ac:dyDescent="0.25">
      <c r="C119" s="20"/>
    </row>
    <row r="120" spans="3:3" ht="20.100000000000001" customHeight="1" x14ac:dyDescent="0.25">
      <c r="C120" s="20"/>
    </row>
    <row r="121" spans="3:3" ht="20.100000000000001" customHeight="1" x14ac:dyDescent="0.25">
      <c r="C121" s="20"/>
    </row>
    <row r="122" spans="3:3" ht="20.100000000000001" customHeight="1" x14ac:dyDescent="0.25">
      <c r="C122" s="20"/>
    </row>
    <row r="123" spans="3:3" ht="20.100000000000001" customHeight="1" x14ac:dyDescent="0.25">
      <c r="C123" s="20"/>
    </row>
    <row r="124" spans="3:3" ht="20.100000000000001" customHeight="1" x14ac:dyDescent="0.25">
      <c r="C124" s="20"/>
    </row>
    <row r="125" spans="3:3" ht="20.100000000000001" customHeight="1" x14ac:dyDescent="0.25">
      <c r="C125" s="20"/>
    </row>
    <row r="126" spans="3:3" ht="20.100000000000001" customHeight="1" x14ac:dyDescent="0.25">
      <c r="C126" s="20"/>
    </row>
    <row r="127" spans="3:3" ht="20.100000000000001" customHeight="1" x14ac:dyDescent="0.25">
      <c r="C127" s="20"/>
    </row>
    <row r="128" spans="3:3" ht="20.100000000000001" customHeight="1" x14ac:dyDescent="0.25">
      <c r="C128" s="20"/>
    </row>
    <row r="129" spans="3:3" ht="20.100000000000001" customHeight="1" x14ac:dyDescent="0.25">
      <c r="C129" s="20"/>
    </row>
    <row r="130" spans="3:3" ht="20.100000000000001" customHeight="1" x14ac:dyDescent="0.25">
      <c r="C130" s="20"/>
    </row>
    <row r="131" spans="3:3" ht="20.100000000000001" customHeight="1" x14ac:dyDescent="0.25">
      <c r="C131" s="20"/>
    </row>
    <row r="132" spans="3:3" ht="20.100000000000001" customHeight="1" x14ac:dyDescent="0.25">
      <c r="C132" s="20"/>
    </row>
    <row r="133" spans="3:3" ht="20.100000000000001" customHeight="1" x14ac:dyDescent="0.25">
      <c r="C133" s="20"/>
    </row>
    <row r="134" spans="3:3" ht="20.100000000000001" customHeight="1" x14ac:dyDescent="0.25">
      <c r="C134" s="20"/>
    </row>
    <row r="135" spans="3:3" ht="20.100000000000001" customHeight="1" x14ac:dyDescent="0.25">
      <c r="C135" s="20"/>
    </row>
    <row r="136" spans="3:3" ht="20.100000000000001" customHeight="1" x14ac:dyDescent="0.25">
      <c r="C136" s="20"/>
    </row>
    <row r="137" spans="3:3" ht="20.100000000000001" customHeight="1" x14ac:dyDescent="0.25">
      <c r="C137" s="20"/>
    </row>
    <row r="138" spans="3:3" ht="20.100000000000001" customHeight="1" x14ac:dyDescent="0.25">
      <c r="C138" s="20"/>
    </row>
    <row r="139" spans="3:3" ht="20.100000000000001" customHeight="1" x14ac:dyDescent="0.25">
      <c r="C139" s="20"/>
    </row>
    <row r="140" spans="3:3" ht="20.100000000000001" customHeight="1" x14ac:dyDescent="0.25">
      <c r="C140" s="20"/>
    </row>
    <row r="141" spans="3:3" ht="20.100000000000001" customHeight="1" x14ac:dyDescent="0.25">
      <c r="C141" s="20"/>
    </row>
    <row r="142" spans="3:3" ht="20.100000000000001" customHeight="1" x14ac:dyDescent="0.25">
      <c r="C142" s="20"/>
    </row>
    <row r="143" spans="3:3" ht="20.100000000000001" customHeight="1" x14ac:dyDescent="0.25">
      <c r="C143" s="20"/>
    </row>
    <row r="144" spans="3:3" ht="20.100000000000001" customHeight="1" x14ac:dyDescent="0.25">
      <c r="C144" s="20"/>
    </row>
    <row r="145" spans="3:3" ht="20.100000000000001" customHeight="1" x14ac:dyDescent="0.25">
      <c r="C145" s="20"/>
    </row>
    <row r="146" spans="3:3" ht="20.100000000000001" customHeight="1" x14ac:dyDescent="0.25">
      <c r="C146" s="20"/>
    </row>
    <row r="147" spans="3:3" ht="20.100000000000001" customHeight="1" x14ac:dyDescent="0.25">
      <c r="C147" s="20"/>
    </row>
    <row r="148" spans="3:3" ht="20.100000000000001" customHeight="1" x14ac:dyDescent="0.25">
      <c r="C148" s="20"/>
    </row>
    <row r="149" spans="3:3" ht="20.100000000000001" customHeight="1" x14ac:dyDescent="0.25">
      <c r="C149" s="20"/>
    </row>
    <row r="150" spans="3:3" ht="20.100000000000001" customHeight="1" x14ac:dyDescent="0.25">
      <c r="C150" s="20"/>
    </row>
    <row r="151" spans="3:3" ht="20.100000000000001" customHeight="1" x14ac:dyDescent="0.25">
      <c r="C151" s="20"/>
    </row>
    <row r="152" spans="3:3" ht="20.100000000000001" customHeight="1" x14ac:dyDescent="0.25">
      <c r="C152" s="20"/>
    </row>
    <row r="153" spans="3:3" ht="20.100000000000001" customHeight="1" x14ac:dyDescent="0.25">
      <c r="C153" s="20"/>
    </row>
    <row r="154" spans="3:3" ht="20.100000000000001" customHeight="1" x14ac:dyDescent="0.25">
      <c r="C154" s="20"/>
    </row>
    <row r="155" spans="3:3" ht="20.100000000000001" customHeight="1" x14ac:dyDescent="0.25">
      <c r="C155" s="20"/>
    </row>
    <row r="156" spans="3:3" ht="20.100000000000001" customHeight="1" x14ac:dyDescent="0.25">
      <c r="C156" s="20"/>
    </row>
    <row r="157" spans="3:3" ht="20.100000000000001" customHeight="1" x14ac:dyDescent="0.25">
      <c r="C157" s="20"/>
    </row>
    <row r="158" spans="3:3" ht="20.100000000000001" customHeight="1" x14ac:dyDescent="0.25">
      <c r="C158" s="20"/>
    </row>
    <row r="159" spans="3:3" ht="20.100000000000001" customHeight="1" x14ac:dyDescent="0.25">
      <c r="C159" s="20"/>
    </row>
    <row r="160" spans="3:3" ht="20.100000000000001" customHeight="1" x14ac:dyDescent="0.25">
      <c r="C160" s="20"/>
    </row>
    <row r="161" spans="3:3" ht="20.100000000000001" customHeight="1" x14ac:dyDescent="0.25">
      <c r="C161" s="20"/>
    </row>
    <row r="162" spans="3:3" ht="20.100000000000001" customHeight="1" x14ac:dyDescent="0.25">
      <c r="C162" s="20"/>
    </row>
    <row r="163" spans="3:3" ht="20.100000000000001" customHeight="1" x14ac:dyDescent="0.25">
      <c r="C163" s="20"/>
    </row>
    <row r="164" spans="3:3" ht="20.100000000000001" customHeight="1" x14ac:dyDescent="0.25">
      <c r="C164" s="20"/>
    </row>
    <row r="165" spans="3:3" ht="20.100000000000001" customHeight="1" x14ac:dyDescent="0.25">
      <c r="C165" s="20"/>
    </row>
    <row r="166" spans="3:3" ht="20.100000000000001" customHeight="1" x14ac:dyDescent="0.25">
      <c r="C166" s="20"/>
    </row>
    <row r="167" spans="3:3" ht="20.100000000000001" customHeight="1" x14ac:dyDescent="0.25">
      <c r="C167" s="20"/>
    </row>
    <row r="168" spans="3:3" ht="20.100000000000001" customHeight="1" x14ac:dyDescent="0.25">
      <c r="C168" s="20"/>
    </row>
    <row r="169" spans="3:3" ht="20.100000000000001" customHeight="1" x14ac:dyDescent="0.25">
      <c r="C169" s="20"/>
    </row>
    <row r="170" spans="3:3" ht="20.100000000000001" customHeight="1" x14ac:dyDescent="0.25">
      <c r="C170" s="20"/>
    </row>
    <row r="171" spans="3:3" ht="20.100000000000001" customHeight="1" x14ac:dyDescent="0.25">
      <c r="C171" s="20"/>
    </row>
    <row r="172" spans="3:3" ht="20.100000000000001" customHeight="1" x14ac:dyDescent="0.25">
      <c r="C172" s="20"/>
    </row>
    <row r="173" spans="3:3" ht="20.100000000000001" customHeight="1" x14ac:dyDescent="0.25">
      <c r="C173" s="20"/>
    </row>
    <row r="174" spans="3:3" ht="20.100000000000001" customHeight="1" x14ac:dyDescent="0.25">
      <c r="C174" s="20"/>
    </row>
    <row r="175" spans="3:3" ht="20.100000000000001" customHeight="1" x14ac:dyDescent="0.25">
      <c r="C175" s="20"/>
    </row>
    <row r="176" spans="3:3" ht="20.100000000000001" customHeight="1" x14ac:dyDescent="0.25">
      <c r="C176" s="20"/>
    </row>
    <row r="177" spans="3:3" ht="20.100000000000001" customHeight="1" x14ac:dyDescent="0.25">
      <c r="C177" s="20"/>
    </row>
    <row r="178" spans="3:3" ht="20.100000000000001" customHeight="1" x14ac:dyDescent="0.25">
      <c r="C178" s="20"/>
    </row>
    <row r="179" spans="3:3" ht="20.100000000000001" customHeight="1" x14ac:dyDescent="0.25">
      <c r="C179" s="20"/>
    </row>
    <row r="180" spans="3:3" ht="20.100000000000001" customHeight="1" x14ac:dyDescent="0.25">
      <c r="C180" s="20"/>
    </row>
    <row r="181" spans="3:3" ht="20.100000000000001" customHeight="1" x14ac:dyDescent="0.25">
      <c r="C181" s="20"/>
    </row>
    <row r="182" spans="3:3" ht="20.100000000000001" customHeight="1" x14ac:dyDescent="0.25">
      <c r="C182" s="20"/>
    </row>
    <row r="183" spans="3:3" ht="20.100000000000001" customHeight="1" x14ac:dyDescent="0.25">
      <c r="C183" s="20"/>
    </row>
    <row r="184" spans="3:3" ht="20.100000000000001" customHeight="1" x14ac:dyDescent="0.25">
      <c r="C184" s="20"/>
    </row>
    <row r="185" spans="3:3" ht="20.100000000000001" customHeight="1" x14ac:dyDescent="0.25">
      <c r="C185" s="20"/>
    </row>
    <row r="186" spans="3:3" ht="20.100000000000001" customHeight="1" x14ac:dyDescent="0.25">
      <c r="C186" s="20"/>
    </row>
    <row r="187" spans="3:3" ht="20.100000000000001" customHeight="1" x14ac:dyDescent="0.25">
      <c r="C187" s="20"/>
    </row>
    <row r="188" spans="3:3" ht="20.100000000000001" customHeight="1" x14ac:dyDescent="0.25">
      <c r="C188" s="20"/>
    </row>
    <row r="189" spans="3:3" ht="20.100000000000001" customHeight="1" x14ac:dyDescent="0.25">
      <c r="C189" s="20"/>
    </row>
    <row r="190" spans="3:3" ht="20.100000000000001" customHeight="1" x14ac:dyDescent="0.25">
      <c r="C190" s="20"/>
    </row>
    <row r="191" spans="3:3" ht="20.100000000000001" customHeight="1" x14ac:dyDescent="0.25">
      <c r="C191" s="20"/>
    </row>
    <row r="192" spans="3:3" ht="20.100000000000001" customHeight="1" x14ac:dyDescent="0.25">
      <c r="C192" s="20"/>
    </row>
    <row r="193" spans="3:3" ht="20.100000000000001" customHeight="1" x14ac:dyDescent="0.25">
      <c r="C193" s="20"/>
    </row>
    <row r="194" spans="3:3" ht="20.100000000000001" customHeight="1" x14ac:dyDescent="0.25">
      <c r="C194" s="20"/>
    </row>
    <row r="195" spans="3:3" ht="20.100000000000001" customHeight="1" x14ac:dyDescent="0.25">
      <c r="C195" s="20"/>
    </row>
    <row r="196" spans="3:3" ht="20.100000000000001" customHeight="1" x14ac:dyDescent="0.25">
      <c r="C196" s="20"/>
    </row>
    <row r="197" spans="3:3" ht="20.100000000000001" customHeight="1" x14ac:dyDescent="0.25">
      <c r="C197" s="20"/>
    </row>
    <row r="198" spans="3:3" ht="20.100000000000001" customHeight="1" x14ac:dyDescent="0.25">
      <c r="C198" s="20"/>
    </row>
    <row r="199" spans="3:3" ht="20.100000000000001" customHeight="1" x14ac:dyDescent="0.25">
      <c r="C199" s="20"/>
    </row>
    <row r="200" spans="3:3" ht="20.100000000000001" customHeight="1" x14ac:dyDescent="0.25">
      <c r="C200" s="20"/>
    </row>
    <row r="201" spans="3:3" ht="20.100000000000001" customHeight="1" x14ac:dyDescent="0.25">
      <c r="C201" s="20"/>
    </row>
  </sheetData>
  <dataValidations count="1">
    <dataValidation type="custom" allowBlank="1" showInputMessage="1" showErrorMessage="1" error="Duplicate Bar Code" sqref="B202:B1048576 A1:A1048576" xr:uid="{00000000-0002-0000-0300-000000000000}">
      <formula1>COUNTIF($A$2:$A$201,A1)=1</formula1>
    </dataValidation>
  </dataValidation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120"/>
  <sheetViews>
    <sheetView topLeftCell="B1" workbookViewId="0">
      <selection activeCell="C5" sqref="C5"/>
    </sheetView>
  </sheetViews>
  <sheetFormatPr defaultColWidth="9.109375" defaultRowHeight="13.2" x14ac:dyDescent="0.25"/>
  <cols>
    <col min="1" max="1" width="7.33203125" style="9" customWidth="1"/>
    <col min="2" max="2" width="13.109375" style="24" customWidth="1"/>
    <col min="3" max="3" width="18.6640625" style="30" customWidth="1"/>
    <col min="4" max="4" width="9.44140625" style="11" bestFit="1" customWidth="1"/>
    <col min="5" max="16384" width="9.109375" style="9"/>
  </cols>
  <sheetData>
    <row r="1" spans="1:6" x14ac:dyDescent="0.25">
      <c r="A1" t="s">
        <v>22</v>
      </c>
      <c r="B1" s="6" t="s">
        <v>9</v>
      </c>
      <c r="C1" s="30" t="s">
        <v>25</v>
      </c>
    </row>
    <row r="2" spans="1:6" x14ac:dyDescent="0.25">
      <c r="A2">
        <v>1</v>
      </c>
      <c r="B2" s="1">
        <v>1</v>
      </c>
      <c r="C2" s="12">
        <v>7.2800925925925923E-3</v>
      </c>
      <c r="F2" s="11"/>
    </row>
    <row r="3" spans="1:6" x14ac:dyDescent="0.25">
      <c r="A3">
        <v>2</v>
      </c>
      <c r="B3" s="1">
        <v>2</v>
      </c>
      <c r="C3" s="12">
        <v>7.3726851851851852E-3</v>
      </c>
      <c r="F3" s="11"/>
    </row>
    <row r="4" spans="1:6" x14ac:dyDescent="0.25">
      <c r="A4">
        <v>3</v>
      </c>
      <c r="B4" s="1">
        <v>3</v>
      </c>
      <c r="C4" s="12">
        <v>7.5231481481481477E-3</v>
      </c>
      <c r="F4" s="11"/>
    </row>
    <row r="5" spans="1:6" x14ac:dyDescent="0.25">
      <c r="A5">
        <v>4</v>
      </c>
      <c r="B5" s="1">
        <v>4</v>
      </c>
      <c r="C5" s="12">
        <v>7.5925925925925926E-3</v>
      </c>
      <c r="F5" s="11"/>
    </row>
    <row r="6" spans="1:6" x14ac:dyDescent="0.25">
      <c r="A6">
        <v>5</v>
      </c>
      <c r="B6" s="1">
        <v>5</v>
      </c>
      <c r="C6" s="12">
        <v>7.6157407407407406E-3</v>
      </c>
      <c r="F6" s="11"/>
    </row>
    <row r="7" spans="1:6" x14ac:dyDescent="0.25">
      <c r="A7">
        <v>6</v>
      </c>
      <c r="B7" s="1">
        <v>6</v>
      </c>
      <c r="C7" s="12">
        <v>7.8125E-3</v>
      </c>
      <c r="F7" s="11"/>
    </row>
    <row r="8" spans="1:6" x14ac:dyDescent="0.25">
      <c r="A8">
        <v>7</v>
      </c>
      <c r="B8" s="1">
        <v>7</v>
      </c>
      <c r="C8" s="12">
        <v>7.8472222222222224E-3</v>
      </c>
      <c r="F8" s="11"/>
    </row>
    <row r="9" spans="1:6" x14ac:dyDescent="0.25">
      <c r="A9">
        <v>8</v>
      </c>
      <c r="B9" s="1">
        <v>8</v>
      </c>
      <c r="C9" s="12">
        <v>7.8472222222222224E-3</v>
      </c>
      <c r="F9" s="11"/>
    </row>
    <row r="10" spans="1:6" x14ac:dyDescent="0.25">
      <c r="A10">
        <v>9</v>
      </c>
      <c r="B10" s="1">
        <v>9</v>
      </c>
      <c r="C10" s="12">
        <v>7.8935185185185185E-3</v>
      </c>
      <c r="F10" s="11"/>
    </row>
    <row r="11" spans="1:6" x14ac:dyDescent="0.25">
      <c r="A11">
        <v>10</v>
      </c>
      <c r="B11" s="1">
        <v>10</v>
      </c>
      <c r="C11" s="12">
        <v>7.905092592592592E-3</v>
      </c>
      <c r="F11" s="11"/>
    </row>
    <row r="12" spans="1:6" x14ac:dyDescent="0.25">
      <c r="A12">
        <v>11</v>
      </c>
      <c r="B12" s="1">
        <v>11</v>
      </c>
      <c r="C12" s="12">
        <v>7.951388888888888E-3</v>
      </c>
      <c r="F12" s="11"/>
    </row>
    <row r="13" spans="1:6" x14ac:dyDescent="0.25">
      <c r="A13">
        <v>12</v>
      </c>
      <c r="B13" s="1">
        <v>12</v>
      </c>
      <c r="C13" s="12">
        <v>7.9629629629629634E-3</v>
      </c>
      <c r="F13" s="11"/>
    </row>
    <row r="14" spans="1:6" x14ac:dyDescent="0.25">
      <c r="A14">
        <v>13</v>
      </c>
      <c r="B14" s="1">
        <v>13</v>
      </c>
      <c r="C14" s="12">
        <v>8.0324074074074082E-3</v>
      </c>
      <c r="F14" s="11"/>
    </row>
    <row r="15" spans="1:6" x14ac:dyDescent="0.25">
      <c r="A15">
        <v>14</v>
      </c>
      <c r="B15" s="1">
        <v>14</v>
      </c>
      <c r="C15" s="12">
        <v>8.0439814814814818E-3</v>
      </c>
      <c r="F15" s="11"/>
    </row>
    <row r="16" spans="1:6" x14ac:dyDescent="0.25">
      <c r="A16">
        <v>15</v>
      </c>
      <c r="B16" s="1">
        <v>15</v>
      </c>
      <c r="C16" s="12">
        <v>8.0555555555555554E-3</v>
      </c>
      <c r="F16" s="11"/>
    </row>
    <row r="17" spans="1:6" x14ac:dyDescent="0.25">
      <c r="A17">
        <v>16</v>
      </c>
      <c r="B17" s="1">
        <v>16</v>
      </c>
      <c r="C17" s="12">
        <v>8.067129629629629E-3</v>
      </c>
      <c r="F17" s="11"/>
    </row>
    <row r="18" spans="1:6" x14ac:dyDescent="0.25">
      <c r="A18">
        <v>17</v>
      </c>
      <c r="B18" s="1">
        <v>17</v>
      </c>
      <c r="C18" s="12">
        <v>8.0787037037037043E-3</v>
      </c>
      <c r="F18" s="11"/>
    </row>
    <row r="19" spans="1:6" x14ac:dyDescent="0.25">
      <c r="A19">
        <v>18</v>
      </c>
      <c r="B19" s="1">
        <v>18</v>
      </c>
      <c r="C19" s="12">
        <v>8.1365740740740738E-3</v>
      </c>
      <c r="F19" s="11"/>
    </row>
    <row r="20" spans="1:6" x14ac:dyDescent="0.25">
      <c r="A20">
        <v>19</v>
      </c>
      <c r="B20" s="1">
        <v>19</v>
      </c>
      <c r="C20" s="12">
        <v>8.1712962962962963E-3</v>
      </c>
      <c r="F20" s="11"/>
    </row>
    <row r="21" spans="1:6" x14ac:dyDescent="0.25">
      <c r="A21">
        <v>20</v>
      </c>
      <c r="B21" s="1">
        <v>20</v>
      </c>
      <c r="C21" s="12">
        <v>8.2060185185185187E-3</v>
      </c>
      <c r="F21" s="11"/>
    </row>
    <row r="22" spans="1:6" x14ac:dyDescent="0.25">
      <c r="A22">
        <v>21</v>
      </c>
      <c r="B22" s="1">
        <v>21</v>
      </c>
      <c r="C22" s="12">
        <v>8.2870370370370372E-3</v>
      </c>
      <c r="F22" s="11"/>
    </row>
    <row r="23" spans="1:6" x14ac:dyDescent="0.25">
      <c r="A23">
        <v>22</v>
      </c>
      <c r="B23" s="1">
        <v>22</v>
      </c>
      <c r="C23" s="12">
        <v>8.3333333333333332E-3</v>
      </c>
      <c r="F23" s="11"/>
    </row>
    <row r="24" spans="1:6" x14ac:dyDescent="0.25">
      <c r="A24">
        <v>23</v>
      </c>
      <c r="B24" s="1">
        <v>23</v>
      </c>
      <c r="C24" s="12">
        <v>8.3796296296296292E-3</v>
      </c>
      <c r="F24" s="11"/>
    </row>
    <row r="25" spans="1:6" x14ac:dyDescent="0.25">
      <c r="A25">
        <v>24</v>
      </c>
      <c r="B25" s="1">
        <v>24</v>
      </c>
      <c r="C25" s="12">
        <v>8.3796296296296292E-3</v>
      </c>
      <c r="F25" s="11"/>
    </row>
    <row r="26" spans="1:6" x14ac:dyDescent="0.25">
      <c r="A26">
        <v>25</v>
      </c>
      <c r="B26" s="1">
        <v>25</v>
      </c>
      <c r="C26" s="12">
        <v>8.4259259259259253E-3</v>
      </c>
      <c r="F26" s="11"/>
    </row>
    <row r="27" spans="1:6" x14ac:dyDescent="0.25">
      <c r="A27">
        <v>26</v>
      </c>
      <c r="B27" s="1">
        <v>26</v>
      </c>
      <c r="C27" s="12">
        <v>8.5069444444444437E-3</v>
      </c>
      <c r="F27" s="11"/>
    </row>
    <row r="28" spans="1:6" x14ac:dyDescent="0.25">
      <c r="A28">
        <v>27</v>
      </c>
      <c r="B28" s="1">
        <v>27</v>
      </c>
      <c r="C28" s="12">
        <v>8.5532407407407415E-3</v>
      </c>
      <c r="F28" s="11"/>
    </row>
    <row r="29" spans="1:6" x14ac:dyDescent="0.25">
      <c r="A29">
        <v>28</v>
      </c>
      <c r="B29" s="1">
        <v>28</v>
      </c>
      <c r="C29" s="12">
        <v>8.5532407407407415E-3</v>
      </c>
      <c r="F29" s="11"/>
    </row>
    <row r="30" spans="1:6" x14ac:dyDescent="0.25">
      <c r="A30">
        <v>29</v>
      </c>
      <c r="B30" s="1">
        <v>29</v>
      </c>
      <c r="C30" s="12">
        <v>8.564814814814815E-3</v>
      </c>
      <c r="F30" s="11"/>
    </row>
    <row r="31" spans="1:6" x14ac:dyDescent="0.25">
      <c r="A31">
        <v>30</v>
      </c>
      <c r="B31" s="1">
        <v>30</v>
      </c>
      <c r="C31" s="12">
        <v>8.5763888888888886E-3</v>
      </c>
      <c r="F31" s="11"/>
    </row>
    <row r="32" spans="1:6" x14ac:dyDescent="0.25">
      <c r="A32">
        <v>31</v>
      </c>
      <c r="B32" s="1">
        <v>31</v>
      </c>
      <c r="C32" s="12">
        <v>8.5879629629629622E-3</v>
      </c>
      <c r="F32" s="11"/>
    </row>
    <row r="33" spans="1:6" x14ac:dyDescent="0.25">
      <c r="A33"/>
      <c r="B33" s="1">
        <v>32</v>
      </c>
      <c r="C33" s="12">
        <v>8.5995370370370375E-3</v>
      </c>
      <c r="F33" s="11"/>
    </row>
    <row r="34" spans="1:6" x14ac:dyDescent="0.25">
      <c r="A34"/>
      <c r="B34" s="1">
        <v>33</v>
      </c>
      <c r="C34" s="12">
        <v>8.6226851851851846E-3</v>
      </c>
      <c r="F34" s="11"/>
    </row>
    <row r="35" spans="1:6" x14ac:dyDescent="0.25">
      <c r="A35"/>
      <c r="B35" s="1">
        <v>34</v>
      </c>
      <c r="C35" s="12">
        <v>8.6342592592592599E-3</v>
      </c>
      <c r="F35" s="11"/>
    </row>
    <row r="36" spans="1:6" x14ac:dyDescent="0.25">
      <c r="A36"/>
      <c r="B36" s="1">
        <v>35</v>
      </c>
      <c r="C36" s="12">
        <v>8.6574074074074071E-3</v>
      </c>
      <c r="F36" s="11"/>
    </row>
    <row r="37" spans="1:6" x14ac:dyDescent="0.25">
      <c r="A37"/>
      <c r="B37" s="1">
        <v>36</v>
      </c>
      <c r="C37" s="12">
        <v>8.6689814814814806E-3</v>
      </c>
      <c r="F37" s="11"/>
    </row>
    <row r="38" spans="1:6" x14ac:dyDescent="0.25">
      <c r="A38"/>
      <c r="B38" s="1">
        <v>37</v>
      </c>
      <c r="C38" s="12">
        <v>8.6805555555555559E-3</v>
      </c>
      <c r="F38" s="11"/>
    </row>
    <row r="39" spans="1:6" x14ac:dyDescent="0.25">
      <c r="A39"/>
      <c r="B39" s="1">
        <v>38</v>
      </c>
      <c r="C39" s="12">
        <v>8.6921296296296295E-3</v>
      </c>
    </row>
    <row r="40" spans="1:6" x14ac:dyDescent="0.25">
      <c r="A40"/>
      <c r="B40" s="1">
        <v>39</v>
      </c>
      <c r="C40" s="12">
        <v>8.726851851851852E-3</v>
      </c>
    </row>
    <row r="41" spans="1:6" x14ac:dyDescent="0.25">
      <c r="A41"/>
      <c r="B41" s="1">
        <v>40</v>
      </c>
      <c r="C41" s="12">
        <v>8.7384259259259255E-3</v>
      </c>
    </row>
    <row r="42" spans="1:6" x14ac:dyDescent="0.25">
      <c r="A42"/>
      <c r="B42" s="1">
        <v>41</v>
      </c>
      <c r="C42" s="12">
        <v>8.7615740740740744E-3</v>
      </c>
    </row>
    <row r="43" spans="1:6" x14ac:dyDescent="0.25">
      <c r="A43"/>
      <c r="B43" s="1">
        <v>42</v>
      </c>
      <c r="C43" s="12">
        <v>8.8078703703703704E-3</v>
      </c>
    </row>
    <row r="44" spans="1:6" x14ac:dyDescent="0.25">
      <c r="A44"/>
      <c r="B44" s="1">
        <v>43</v>
      </c>
      <c r="C44" s="12">
        <v>8.9004629629629625E-3</v>
      </c>
    </row>
    <row r="45" spans="1:6" x14ac:dyDescent="0.25">
      <c r="A45"/>
      <c r="B45" s="1">
        <v>44</v>
      </c>
      <c r="C45" s="12">
        <v>8.9236111111111113E-3</v>
      </c>
    </row>
    <row r="46" spans="1:6" x14ac:dyDescent="0.25">
      <c r="A46"/>
      <c r="B46" s="1">
        <v>45</v>
      </c>
      <c r="C46" s="12">
        <v>9.0162037037037034E-3</v>
      </c>
    </row>
    <row r="47" spans="1:6" x14ac:dyDescent="0.25">
      <c r="A47"/>
      <c r="B47" s="1">
        <v>46</v>
      </c>
      <c r="C47" s="12">
        <v>9.2013888888888892E-3</v>
      </c>
    </row>
    <row r="48" spans="1:6" x14ac:dyDescent="0.25">
      <c r="A48"/>
      <c r="B48" s="1">
        <v>47</v>
      </c>
      <c r="C48" s="12">
        <v>9.2708333333333341E-3</v>
      </c>
    </row>
    <row r="49" spans="1:4" x14ac:dyDescent="0.25">
      <c r="A49"/>
      <c r="B49" s="1">
        <v>48</v>
      </c>
      <c r="C49" s="12">
        <v>9.3055555555555548E-3</v>
      </c>
    </row>
    <row r="50" spans="1:4" x14ac:dyDescent="0.25">
      <c r="A50"/>
      <c r="B50" s="1">
        <v>49</v>
      </c>
      <c r="C50" s="12">
        <v>9.3287037037037036E-3</v>
      </c>
    </row>
    <row r="51" spans="1:4" x14ac:dyDescent="0.25">
      <c r="A51"/>
      <c r="B51" s="1">
        <v>50</v>
      </c>
      <c r="C51" s="12">
        <v>9.3287037037037036E-3</v>
      </c>
    </row>
    <row r="52" spans="1:4" x14ac:dyDescent="0.25">
      <c r="A52"/>
      <c r="B52" s="1">
        <v>51</v>
      </c>
      <c r="C52" s="12">
        <v>9.3402777777777772E-3</v>
      </c>
    </row>
    <row r="53" spans="1:4" x14ac:dyDescent="0.25">
      <c r="A53"/>
      <c r="B53" s="1">
        <v>52</v>
      </c>
      <c r="C53" s="12">
        <v>9.3865740740740732E-3</v>
      </c>
    </row>
    <row r="54" spans="1:4" x14ac:dyDescent="0.25">
      <c r="A54"/>
      <c r="B54" s="1">
        <v>53</v>
      </c>
      <c r="C54" s="12">
        <v>9.3981481481481485E-3</v>
      </c>
    </row>
    <row r="55" spans="1:4" x14ac:dyDescent="0.25">
      <c r="A55"/>
      <c r="B55" s="1">
        <v>54</v>
      </c>
      <c r="C55" s="12">
        <v>9.4444444444444445E-3</v>
      </c>
      <c r="D55" s="9"/>
    </row>
    <row r="56" spans="1:4" x14ac:dyDescent="0.25">
      <c r="A56"/>
      <c r="B56" s="1">
        <v>55</v>
      </c>
      <c r="C56" s="12">
        <v>9.4907407407407406E-3</v>
      </c>
      <c r="D56" s="9"/>
    </row>
    <row r="57" spans="1:4" x14ac:dyDescent="0.25">
      <c r="A57"/>
      <c r="B57" s="1">
        <v>56</v>
      </c>
      <c r="C57" s="12">
        <v>9.5138888888888894E-3</v>
      </c>
      <c r="D57" s="9"/>
    </row>
    <row r="58" spans="1:4" x14ac:dyDescent="0.25">
      <c r="A58"/>
      <c r="B58" s="1">
        <v>57</v>
      </c>
      <c r="C58" s="12">
        <v>9.571759259259259E-3</v>
      </c>
      <c r="D58" s="9"/>
    </row>
    <row r="59" spans="1:4" x14ac:dyDescent="0.25">
      <c r="A59"/>
      <c r="B59" s="1">
        <v>58</v>
      </c>
      <c r="C59" s="12">
        <v>9.6990740740740735E-3</v>
      </c>
      <c r="D59" s="9"/>
    </row>
    <row r="60" spans="1:4" x14ac:dyDescent="0.25">
      <c r="A60"/>
      <c r="B60" s="1">
        <v>59</v>
      </c>
      <c r="C60" s="12">
        <v>9.7106481481481488E-3</v>
      </c>
      <c r="D60" s="9"/>
    </row>
    <row r="61" spans="1:4" x14ac:dyDescent="0.25">
      <c r="A61"/>
      <c r="B61" s="1">
        <v>60</v>
      </c>
      <c r="C61" s="12">
        <v>9.7337962962962959E-3</v>
      </c>
      <c r="D61" s="9"/>
    </row>
    <row r="62" spans="1:4" x14ac:dyDescent="0.25">
      <c r="A62"/>
      <c r="B62" s="1">
        <v>61</v>
      </c>
      <c r="C62" s="12">
        <v>9.9652777777777778E-3</v>
      </c>
      <c r="D62" s="9"/>
    </row>
    <row r="63" spans="1:4" x14ac:dyDescent="0.25">
      <c r="A63"/>
      <c r="B63" s="1">
        <v>62</v>
      </c>
      <c r="C63" s="12">
        <v>1.0069444444444445E-2</v>
      </c>
      <c r="D63" s="9"/>
    </row>
    <row r="64" spans="1:4" x14ac:dyDescent="0.25">
      <c r="A64"/>
      <c r="B64" s="1">
        <v>63</v>
      </c>
      <c r="C64" s="12">
        <v>1.0254629629629629E-2</v>
      </c>
      <c r="D64" s="9"/>
    </row>
    <row r="65" spans="1:4" x14ac:dyDescent="0.25">
      <c r="A65"/>
      <c r="B65" s="1">
        <v>64</v>
      </c>
      <c r="C65" s="12">
        <v>1.0277777777777778E-2</v>
      </c>
      <c r="D65" s="9"/>
    </row>
    <row r="66" spans="1:4" x14ac:dyDescent="0.25">
      <c r="A66"/>
      <c r="B66" s="1">
        <v>65</v>
      </c>
      <c r="C66" s="12">
        <v>1.037037037037037E-2</v>
      </c>
      <c r="D66" s="9"/>
    </row>
    <row r="67" spans="1:4" x14ac:dyDescent="0.25">
      <c r="A67"/>
      <c r="B67" s="1">
        <v>66</v>
      </c>
      <c r="C67" s="12">
        <v>1.037037037037037E-2</v>
      </c>
      <c r="D67" s="9"/>
    </row>
    <row r="68" spans="1:4" x14ac:dyDescent="0.25">
      <c r="A68"/>
      <c r="B68" s="1">
        <v>67</v>
      </c>
      <c r="C68" s="12">
        <v>1.1041666666666667E-2</v>
      </c>
      <c r="D68" s="9"/>
    </row>
    <row r="69" spans="1:4" x14ac:dyDescent="0.25">
      <c r="A69"/>
      <c r="B69" s="1">
        <v>68</v>
      </c>
      <c r="D69" s="9"/>
    </row>
    <row r="70" spans="1:4" x14ac:dyDescent="0.25">
      <c r="A70"/>
      <c r="B70" s="1">
        <v>69</v>
      </c>
      <c r="D70" s="9"/>
    </row>
    <row r="71" spans="1:4" x14ac:dyDescent="0.25">
      <c r="A71"/>
      <c r="B71" s="1">
        <v>70</v>
      </c>
      <c r="D71" s="9"/>
    </row>
    <row r="72" spans="1:4" x14ac:dyDescent="0.25">
      <c r="A72"/>
      <c r="B72" s="1">
        <v>71</v>
      </c>
      <c r="D72" s="9"/>
    </row>
    <row r="73" spans="1:4" x14ac:dyDescent="0.25">
      <c r="A73"/>
      <c r="B73" s="1">
        <v>72</v>
      </c>
      <c r="D73" s="9"/>
    </row>
    <row r="74" spans="1:4" x14ac:dyDescent="0.25">
      <c r="A74"/>
      <c r="B74" s="1">
        <v>73</v>
      </c>
      <c r="D74" s="9"/>
    </row>
    <row r="75" spans="1:4" x14ac:dyDescent="0.25">
      <c r="A75"/>
      <c r="B75" s="1">
        <v>74</v>
      </c>
      <c r="D75" s="9"/>
    </row>
    <row r="76" spans="1:4" x14ac:dyDescent="0.25">
      <c r="A76"/>
      <c r="B76" s="1">
        <v>75</v>
      </c>
      <c r="D76" s="9"/>
    </row>
    <row r="77" spans="1:4" x14ac:dyDescent="0.25">
      <c r="A77"/>
      <c r="B77" s="1">
        <v>76</v>
      </c>
      <c r="D77" s="9"/>
    </row>
    <row r="78" spans="1:4" x14ac:dyDescent="0.25">
      <c r="A78"/>
      <c r="B78" s="1">
        <v>77</v>
      </c>
      <c r="D78" s="9"/>
    </row>
    <row r="79" spans="1:4" x14ac:dyDescent="0.25">
      <c r="A79"/>
      <c r="B79" s="1">
        <v>78</v>
      </c>
      <c r="D79" s="9"/>
    </row>
    <row r="80" spans="1:4" x14ac:dyDescent="0.25">
      <c r="A80"/>
      <c r="B80" s="1">
        <v>79</v>
      </c>
      <c r="D80" s="9"/>
    </row>
    <row r="81" spans="1:4" x14ac:dyDescent="0.25">
      <c r="A81"/>
      <c r="B81" s="23"/>
      <c r="D81" s="9"/>
    </row>
    <row r="82" spans="1:4" x14ac:dyDescent="0.25">
      <c r="A82"/>
      <c r="B82" s="23"/>
      <c r="D82" s="9"/>
    </row>
    <row r="83" spans="1:4" x14ac:dyDescent="0.25">
      <c r="A83"/>
      <c r="B83" s="23"/>
      <c r="D83" s="9"/>
    </row>
    <row r="84" spans="1:4" x14ac:dyDescent="0.25">
      <c r="A84"/>
      <c r="B84" s="23"/>
      <c r="D84" s="9"/>
    </row>
    <row r="85" spans="1:4" x14ac:dyDescent="0.25">
      <c r="A85"/>
      <c r="B85" s="23"/>
      <c r="D85" s="9"/>
    </row>
    <row r="86" spans="1:4" x14ac:dyDescent="0.25">
      <c r="A86"/>
      <c r="B86" s="23"/>
      <c r="D86" s="9"/>
    </row>
    <row r="87" spans="1:4" x14ac:dyDescent="0.25">
      <c r="A87"/>
      <c r="B87" s="23"/>
      <c r="D87" s="9"/>
    </row>
    <row r="88" spans="1:4" x14ac:dyDescent="0.25">
      <c r="A88"/>
      <c r="B88" s="23"/>
      <c r="D88" s="9"/>
    </row>
    <row r="89" spans="1:4" x14ac:dyDescent="0.25">
      <c r="A89"/>
      <c r="B89" s="23"/>
      <c r="D89" s="9"/>
    </row>
    <row r="90" spans="1:4" x14ac:dyDescent="0.25">
      <c r="A90"/>
      <c r="B90" s="23"/>
      <c r="D90" s="9"/>
    </row>
    <row r="91" spans="1:4" x14ac:dyDescent="0.25">
      <c r="A91"/>
      <c r="B91" s="23"/>
      <c r="D91" s="9"/>
    </row>
    <row r="92" spans="1:4" x14ac:dyDescent="0.25">
      <c r="A92"/>
      <c r="B92" s="23"/>
      <c r="D92" s="9"/>
    </row>
    <row r="93" spans="1:4" x14ac:dyDescent="0.25">
      <c r="A93"/>
      <c r="B93" s="23"/>
      <c r="D93" s="9"/>
    </row>
    <row r="94" spans="1:4" x14ac:dyDescent="0.25">
      <c r="A94"/>
      <c r="B94" s="23"/>
      <c r="D94" s="9"/>
    </row>
    <row r="95" spans="1:4" x14ac:dyDescent="0.25">
      <c r="A95"/>
      <c r="B95" s="23"/>
      <c r="D95" s="9"/>
    </row>
    <row r="96" spans="1:4" x14ac:dyDescent="0.25">
      <c r="A96"/>
      <c r="B96" s="23"/>
      <c r="D96" s="9"/>
    </row>
    <row r="97" spans="1:4" x14ac:dyDescent="0.25">
      <c r="A97"/>
      <c r="B97" s="23"/>
      <c r="D97" s="9"/>
    </row>
    <row r="98" spans="1:4" x14ac:dyDescent="0.25">
      <c r="A98"/>
      <c r="B98" s="23"/>
      <c r="D98" s="9"/>
    </row>
    <row r="99" spans="1:4" x14ac:dyDescent="0.25">
      <c r="A99"/>
      <c r="B99" s="23"/>
      <c r="D99" s="9"/>
    </row>
    <row r="100" spans="1:4" x14ac:dyDescent="0.25">
      <c r="A100"/>
      <c r="B100" s="23"/>
      <c r="D100" s="9"/>
    </row>
    <row r="101" spans="1:4" x14ac:dyDescent="0.25">
      <c r="A101"/>
      <c r="B101" s="23"/>
      <c r="D101" s="9"/>
    </row>
    <row r="102" spans="1:4" x14ac:dyDescent="0.25">
      <c r="A102"/>
      <c r="B102" s="23"/>
      <c r="D102" s="9"/>
    </row>
    <row r="103" spans="1:4" x14ac:dyDescent="0.25">
      <c r="A103"/>
      <c r="B103" s="23"/>
      <c r="D103" s="9"/>
    </row>
    <row r="104" spans="1:4" x14ac:dyDescent="0.25">
      <c r="A104"/>
      <c r="B104" s="23"/>
      <c r="D104" s="9"/>
    </row>
    <row r="105" spans="1:4" x14ac:dyDescent="0.25">
      <c r="A105"/>
      <c r="B105" s="23"/>
      <c r="D105" s="9"/>
    </row>
    <row r="106" spans="1:4" x14ac:dyDescent="0.25">
      <c r="A106"/>
      <c r="B106" s="23"/>
      <c r="D106" s="9"/>
    </row>
    <row r="107" spans="1:4" x14ac:dyDescent="0.25">
      <c r="A107"/>
      <c r="B107" s="23"/>
    </row>
    <row r="108" spans="1:4" x14ac:dyDescent="0.25">
      <c r="A108"/>
      <c r="B108" s="23"/>
    </row>
    <row r="109" spans="1:4" x14ac:dyDescent="0.25">
      <c r="A109"/>
      <c r="B109" s="23"/>
    </row>
    <row r="110" spans="1:4" x14ac:dyDescent="0.25">
      <c r="A110"/>
      <c r="B110" s="23"/>
    </row>
    <row r="111" spans="1:4" x14ac:dyDescent="0.25">
      <c r="A111"/>
      <c r="B111" s="23"/>
    </row>
    <row r="112" spans="1:4" x14ac:dyDescent="0.25">
      <c r="A112"/>
      <c r="B112" s="23"/>
    </row>
    <row r="113" spans="1:2" x14ac:dyDescent="0.25">
      <c r="A113"/>
      <c r="B113" s="23"/>
    </row>
    <row r="114" spans="1:2" x14ac:dyDescent="0.25">
      <c r="A114"/>
      <c r="B114" s="23"/>
    </row>
    <row r="115" spans="1:2" x14ac:dyDescent="0.25">
      <c r="A115"/>
      <c r="B115" s="23"/>
    </row>
    <row r="116" spans="1:2" x14ac:dyDescent="0.25">
      <c r="A116"/>
      <c r="B116" s="23"/>
    </row>
    <row r="118" spans="1:2" x14ac:dyDescent="0.25">
      <c r="A118" s="9" t="s">
        <v>20</v>
      </c>
    </row>
    <row r="120" spans="1:2" x14ac:dyDescent="0.25">
      <c r="A120" s="9" t="s">
        <v>21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 &amp; Handicaps </vt:lpstr>
      <vt:lpstr>2025 Race</vt:lpstr>
      <vt:lpstr>Finish</vt:lpstr>
      <vt:lpstr>Stopwatch</vt:lpstr>
      <vt:lpstr>' &amp; Handicaps '!Print_Area</vt:lpstr>
      <vt:lpstr>'2025 Race'!Print_Area</vt:lpstr>
      <vt:lpstr>Stopwatch!Stopwatch_Download_11</vt:lpstr>
      <vt:lpstr>Stopwatch!Stopwatch_Download_6</vt:lpstr>
      <vt:lpstr>Stopwatch!Stopwatch_Download_7</vt:lpstr>
      <vt:lpstr>Stopwatch!Stopwatch_Download_8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Gebbie</dc:creator>
  <cp:lastModifiedBy>John Gebbie</cp:lastModifiedBy>
  <cp:lastPrinted>2025-12-15T14:33:36Z</cp:lastPrinted>
  <dcterms:created xsi:type="dcterms:W3CDTF">2010-05-10T20:15:06Z</dcterms:created>
  <dcterms:modified xsi:type="dcterms:W3CDTF">2025-12-15T23:31:26Z</dcterms:modified>
</cp:coreProperties>
</file>

<file path=docProps/custom.xml><?xml version="1.0" encoding="utf-8"?>
<Properties xmlns="http://schemas.openxmlformats.org/officeDocument/2006/custom-properties" xmlns:vt="http://schemas.openxmlformats.org/officeDocument/2006/docPropsVTypes"/>
</file>